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ata" sheetId="1" state="visible" r:id="rId2"/>
    <sheet name="Dictionary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<sst xmlns="http://schemas.openxmlformats.org/spreadsheetml/2006/main" count="566" uniqueCount="121">
  <si>
    <t xml:space="preserve">rid</t>
  </si>
  <si>
    <t xml:space="preserve">group</t>
  </si>
  <si>
    <t xml:space="preserve">stage</t>
  </si>
  <si>
    <t xml:space="preserve">slp1</t>
  </si>
  <si>
    <t xml:space="preserve">slp2</t>
  </si>
  <si>
    <t xml:space="preserve">slp3</t>
  </si>
  <si>
    <t xml:space="preserve">slp4</t>
  </si>
  <si>
    <t xml:space="preserve">slp5a</t>
  </si>
  <si>
    <t xml:space="preserve">slp5b</t>
  </si>
  <si>
    <t xml:space="preserve">slp5c</t>
  </si>
  <si>
    <t xml:space="preserve">slp5d</t>
  </si>
  <si>
    <t xml:space="preserve">slp5e</t>
  </si>
  <si>
    <t xml:space="preserve">slp5f</t>
  </si>
  <si>
    <t xml:space="preserve">slp5g</t>
  </si>
  <si>
    <t xml:space="preserve">slp5h</t>
  </si>
  <si>
    <t xml:space="preserve">slp5i</t>
  </si>
  <si>
    <t xml:space="preserve">slp5j</t>
  </si>
  <si>
    <t xml:space="preserve">slp6</t>
  </si>
  <si>
    <t xml:space="preserve">slp7</t>
  </si>
  <si>
    <t xml:space="preserve">slp8</t>
  </si>
  <si>
    <t xml:space="preserve">slp9</t>
  </si>
  <si>
    <t xml:space="preserve">slp10</t>
  </si>
  <si>
    <t xml:space="preserve">pitt_score</t>
  </si>
  <si>
    <t xml:space="preserve">pitt_sqs</t>
  </si>
  <si>
    <t xml:space="preserve">pitt_sl</t>
  </si>
  <si>
    <t xml:space="preserve">pitt_slcateg</t>
  </si>
  <si>
    <t xml:space="preserve">pitt_sd</t>
  </si>
  <si>
    <t xml:space="preserve">pitt_totbed</t>
  </si>
  <si>
    <t xml:space="preserve">pitt_hse</t>
  </si>
  <si>
    <t xml:space="preserve">pitt_hse_categ</t>
  </si>
  <si>
    <t xml:space="preserve">pitt_sdis</t>
  </si>
  <si>
    <t xml:space="preserve">pitt_sdiscateg</t>
  </si>
  <si>
    <t xml:space="preserve">pitt_usmed</t>
  </si>
  <si>
    <t xml:space="preserve">pitt_dd</t>
  </si>
  <si>
    <t xml:space="preserve">pitt_dd_categ</t>
  </si>
  <si>
    <t xml:space="preserve">pitt_gqs</t>
  </si>
  <si>
    <t xml:space="preserve">T0</t>
  </si>
  <si>
    <t xml:space="preserve">NA</t>
  </si>
  <si>
    <t xml:space="preserve">T1</t>
  </si>
  <si>
    <t xml:space="preserve">T4</t>
  </si>
  <si>
    <t xml:space="preserve">T1-4</t>
  </si>
  <si>
    <t xml:space="preserve">T2</t>
  </si>
  <si>
    <t xml:space="preserve">T3</t>
  </si>
  <si>
    <t xml:space="preserve">colchon</t>
  </si>
  <si>
    <t xml:space="preserve">pensamientos del futuro</t>
  </si>
  <si>
    <t xml:space="preserve">Levanta a su hija al baño</t>
  </si>
  <si>
    <t xml:space="preserve">parestesias MMII</t>
  </si>
  <si>
    <t xml:space="preserve">Preocupacion del trabajo</t>
  </si>
  <si>
    <t xml:space="preserve">Ansiedad, craving</t>
  </si>
  <si>
    <t xml:space="preserve">5.5</t>
  </si>
  <si>
    <t xml:space="preserve">7.5</t>
  </si>
  <si>
    <t xml:space="preserve">01;00</t>
  </si>
  <si>
    <t xml:space="preserve">despierto a la 1 am y me pongo a pensar en preocupaciones</t>
  </si>
  <si>
    <t xml:space="preserve">parestesias</t>
  </si>
  <si>
    <t xml:space="preserve">Variable</t>
  </si>
  <si>
    <t xml:space="preserve">code</t>
  </si>
  <si>
    <t xml:space="preserve">table_name</t>
  </si>
  <si>
    <t xml:space="preserve">description</t>
  </si>
  <si>
    <t xml:space="preserve">type</t>
  </si>
  <si>
    <t xml:space="preserve">value</t>
  </si>
  <si>
    <t xml:space="preserve">general information</t>
  </si>
  <si>
    <t xml:space="preserve">PITTSBURGH</t>
  </si>
  <si>
    <t xml:space="preserve">rooster idenfication</t>
  </si>
  <si>
    <t xml:space="preserve">continuos</t>
  </si>
  <si>
    <t xml:space="preserve">id number</t>
  </si>
  <si>
    <t xml:space="preserve">group assigned</t>
  </si>
  <si>
    <t xml:space="preserve">nominal</t>
  </si>
  <si>
    <t xml:space="preserve">1=sham; 2=treatment</t>
  </si>
  <si>
    <t xml:space="preserve">stage of measure</t>
  </si>
  <si>
    <t xml:space="preserve">T0=basal, T1=2 weeks,  T1-4=4 weeks (only sham patients), T2=3 months, T3=6 months, T4=12 months</t>
  </si>
  <si>
    <t xml:space="preserve">sleep quality assessment</t>
  </si>
  <si>
    <t xml:space="preserve">usual time to sleep</t>
  </si>
  <si>
    <t xml:space="preserve">numeric</t>
  </si>
  <si>
    <t xml:space="preserve">hour</t>
  </si>
  <si>
    <t xml:space="preserve">time taken to fall asleep </t>
  </si>
  <si>
    <t xml:space="preserve">minutes</t>
  </si>
  <si>
    <t xml:space="preserve">usual time to wake up</t>
  </si>
  <si>
    <t xml:space="preserve">hours of actual sleep</t>
  </si>
  <si>
    <t xml:space="preserve">hours</t>
  </si>
  <si>
    <t xml:space="preserve">Cannot get to sleep within 30 minutes </t>
  </si>
  <si>
    <t xml:space="preserve">ordinal</t>
  </si>
  <si>
    <t xml:space="preserve">0=Not during the past month; 1=Less than once a week; 2=Once or twice a week; 3=Three or more times a week</t>
  </si>
  <si>
    <t xml:space="preserve">Wake up in the middle of the night or early morning </t>
  </si>
  <si>
    <t xml:space="preserve">Have to get up to use the bathroom </t>
  </si>
  <si>
    <t xml:space="preserve">Cannot breathe comfortably </t>
  </si>
  <si>
    <t xml:space="preserve">Cough or snore loudly </t>
  </si>
  <si>
    <t xml:space="preserve">Feel too cold </t>
  </si>
  <si>
    <t xml:space="preserve">Feel too hot </t>
  </si>
  <si>
    <t xml:space="preserve">Have bad dreams </t>
  </si>
  <si>
    <t xml:space="preserve">Have pain </t>
  </si>
  <si>
    <t xml:space="preserve">Other reason (s) </t>
  </si>
  <si>
    <t xml:space="preserve">text</t>
  </si>
  <si>
    <t xml:space="preserve">open question</t>
  </si>
  <si>
    <t xml:space="preserve">During the past month, how would you rate your sleep quality overall? </t>
  </si>
  <si>
    <t xml:space="preserve">3=Very good; 2=Fairly good; 1=Fairly bad; 0=Very bad;</t>
  </si>
  <si>
    <t xml:space="preserve">During the past month, how often have you taken medicine (prescribed or “over the counter”) to help you sleep?</t>
  </si>
  <si>
    <t xml:space="preserve">During the past month, how often have you had trouble staying awake while driving, eating meals, or engaging in social activity? </t>
  </si>
  <si>
    <t xml:space="preserve">During the past month, how much of a problem has it been for you to keep up enthusiasm to get things done? </t>
  </si>
  <si>
    <t xml:space="preserve">0=no problem; 1=only a slight problem; 2=a problem; 3=a serious problem</t>
  </si>
  <si>
    <t xml:space="preserve">Do you sleep alone?</t>
  </si>
  <si>
    <t xml:space="preserve">1=alone; 2=with someone in another bed; 3=in the same room but inanother bed; 4=in the same bed</t>
  </si>
  <si>
    <t xml:space="preserve">score</t>
  </si>
  <si>
    <t xml:space="preserve">Pittsburgh Total Score</t>
  </si>
  <si>
    <t xml:space="preserve">0 - 21</t>
  </si>
  <si>
    <t xml:space="preserve">Subjective Quality of Sleep</t>
  </si>
  <si>
    <t xml:space="preserve">4=Very good; 3=Fairly good; 2=Fairly bad; 1=Very bad;</t>
  </si>
  <si>
    <t xml:space="preserve">Sleep Latency</t>
  </si>
  <si>
    <t xml:space="preserve">Sleep Latency Categories</t>
  </si>
  <si>
    <t xml:space="preserve">0=0; 1-2=1; 3-4=2;5-6=3</t>
  </si>
  <si>
    <t xml:space="preserve">Sleep Duration</t>
  </si>
  <si>
    <t xml:space="preserve">0=&gt;7; 1=6-7; 2=5-6; 3=&lt;5</t>
  </si>
  <si>
    <t xml:space="preserve">total hours in bed</t>
  </si>
  <si>
    <t xml:space="preserve">Habitual Sleep Efficiency</t>
  </si>
  <si>
    <t xml:space="preserve">percentage</t>
  </si>
  <si>
    <t xml:space="preserve">0=&gt;85%; 1= 75-85%; 2=65%-74%; 3=&lt;65%</t>
  </si>
  <si>
    <t xml:space="preserve">Sleep Disturbances</t>
  </si>
  <si>
    <t xml:space="preserve">Sleep Disturbances categories</t>
  </si>
  <si>
    <t xml:space="preserve">Use of Sleep Medications</t>
  </si>
  <si>
    <t xml:space="preserve">Daytime Dysfunction</t>
  </si>
  <si>
    <t xml:space="preserve">Global Quality of Sleep (&gt; or = to 5, good quality; &lt; or = to 6, bad quality)</t>
  </si>
  <si>
    <t xml:space="preserve">1=Good; 2= Bad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</si>
</sst>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h:mm"/>
    <numFmt numFmtId="167" formatCode="General"/>
    <numFmt numFmtId="168" formatCode="0"/>
    <numFmt numFmtId="169" formatCode="[$-F400]h:mm:ss\ AM/PM"/>
  </numFmts>
  <fonts count="7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2"/>
      <name val="Calibri"/>
      <family val="2"/>
      <charset val="1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J15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C8" activeCellId="0" sqref="C8"/>
    </sheetView>
  </sheetViews>
  <sheetFormatPr defaultColWidth="10.50390625" defaultRowHeight="15" zeroHeight="false" outlineLevelRow="0" outlineLevelCol="0"/>
  <cols>
    <col collapsed="false" customWidth="true" hidden="false" outlineLevel="0" max="4" min="4" style="1" width="11"/>
    <col collapsed="false" customWidth="true" hidden="false" outlineLevel="0" max="6" min="6" style="0" width="14.4"/>
    <col collapsed="false" customWidth="true" hidden="false" outlineLevel="0" max="22" min="22" style="0" width="11"/>
    <col collapsed="false" customWidth="true" hidden="false" outlineLevel="0" max="28" min="28" style="0" width="11"/>
  </cols>
  <sheetData>
    <row r="1" s="5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35</v>
      </c>
    </row>
    <row r="2" customFormat="false" ht="15" hidden="false" customHeight="false" outlineLevel="0" collapsed="false">
      <c r="A2" s="6" t="n">
        <v>1</v>
      </c>
      <c r="B2" s="6" t="n">
        <v>1</v>
      </c>
      <c r="C2" s="6" t="s">
        <v>36</v>
      </c>
      <c r="D2" s="1" t="n">
        <v>23</v>
      </c>
      <c r="E2" s="0" t="n">
        <v>30</v>
      </c>
      <c r="F2" s="0" t="n">
        <v>8</v>
      </c>
      <c r="G2" s="0" t="n">
        <v>5</v>
      </c>
      <c r="H2" s="0" t="n">
        <v>3</v>
      </c>
      <c r="I2" s="0" t="n">
        <v>3</v>
      </c>
      <c r="J2" s="0" t="n">
        <v>2</v>
      </c>
      <c r="K2" s="0" t="n">
        <v>0</v>
      </c>
      <c r="L2" s="0" t="n">
        <v>0</v>
      </c>
      <c r="M2" s="0" t="n">
        <v>2</v>
      </c>
      <c r="N2" s="0" t="n">
        <v>3</v>
      </c>
      <c r="O2" s="0" t="n">
        <v>0</v>
      </c>
      <c r="P2" s="0" t="n">
        <v>0</v>
      </c>
      <c r="Q2" s="0" t="s">
        <v>37</v>
      </c>
      <c r="R2" s="0" t="n">
        <v>1</v>
      </c>
      <c r="S2" s="0" t="n">
        <v>3</v>
      </c>
      <c r="T2" s="0" t="n">
        <v>0</v>
      </c>
      <c r="U2" s="0" t="n">
        <v>0</v>
      </c>
      <c r="V2" s="0" t="n">
        <v>1</v>
      </c>
      <c r="W2" s="0" t="n">
        <f aca="false">SUM(X2,Z2,AA2,AD2,AF2,AG2,AI2)</f>
        <v>13</v>
      </c>
      <c r="X2" s="0" t="n">
        <f aca="false">R2</f>
        <v>1</v>
      </c>
      <c r="Y2" s="0" t="n">
        <f aca="false">(H2+IF(AND(E2&lt;=15),0,IF(AND(E2&gt;=16,E2&lt;=30),1,IF(AND(E2&gt;=31,E2&lt;=60),2,IF(E2&gt;60,3)))))</f>
        <v>4</v>
      </c>
      <c r="Z2" s="0" t="n">
        <f aca="false">IF((H2+IF(AND(E2&lt;=15),0,IF(AND(E2&gt;=16,E2&lt;=30),1,IF(AND(E2&gt;=31,E2&lt;=60),2,IF(E2&gt;60,3)))))=0,0,IF(AND((H2+IF(AND(E2&lt;=15),0,IF(AND(E2&gt;=16,E2&lt;=30),1,IF(AND(E2&gt;=31,E2&lt;=60),2,IF(E2&gt;60,3)))))&gt;=1,(H2+IF(AND(E2&lt;=15),0,IF(AND(E2&gt;=16,E2&lt;=30),1,IF(AND(E2&gt;=31,E2&lt;=60),2,IF(E2&gt;60,3)))))&lt;=2),1,IF(AND((H2+IF(AND(E2&lt;=15),0,IF(AND(E2&gt;=16,E2&lt;=30),1,IF(AND(E2&gt;=31,E2&lt;=60),2,IF(E2&gt;60,3)))))&gt;=3,(H2+IF(AND(E2&lt;=15),0,IF(AND(E2&gt;=16,E2&lt;=30),1,IF(AND(E2&gt;=31,E2&lt;=60),2,IF(E2&gt;60,3)))))&lt;=4),2,IF(AND((H2+IF(AND(E2&lt;=15),0,IF(AND(E2&gt;=16,E2&lt;=30),1,IF(AND(E2&gt;=31,E2&lt;=60),2,IF(E2&gt;60,3)))))&gt;=5),3))))</f>
        <v>2</v>
      </c>
      <c r="AA2" s="0" t="n">
        <f aca="false">IF(G2&gt;=7,0,IF(AND(G2&lt;7,G2&gt;=6),1,IF(AND(G2&lt;6,G2&gt;=5),2,(IF(AND(G2&lt;5),3,"NA")))))</f>
        <v>2</v>
      </c>
      <c r="AB2" s="7" t="n">
        <v>8</v>
      </c>
      <c r="AC2" s="0" t="n">
        <f aca="false">(G2/AB2)*100</f>
        <v>62.5</v>
      </c>
      <c r="AD2" s="0" t="n">
        <f aca="false">IF(AND(AC2&gt;=85),0,IF(AND(AC2&lt;85,AC2&gt;=75),1,IF(AND(AC2&lt;75,AC2&gt;=65),2,IF(AND(AC2&lt;65),3,"NA"))))</f>
        <v>3</v>
      </c>
      <c r="AE2" s="0" t="n">
        <f aca="false">SUM(H2:P2)</f>
        <v>13</v>
      </c>
      <c r="AF2" s="0" t="n">
        <f aca="false">IF(AND(AE2=0),0,IF(AND(AE2&gt;=1,AE2&lt;=9),1,IF(AND(AE2&gt;=10,AE2&lt;=18),2,IF(AND(AE2&gt;=19),3,"NA"))))</f>
        <v>2</v>
      </c>
      <c r="AG2" s="0" t="n">
        <f aca="false">S2</f>
        <v>3</v>
      </c>
      <c r="AH2" s="0" t="n">
        <f aca="false">T2+U2</f>
        <v>0</v>
      </c>
      <c r="AI2" s="0" t="n">
        <f aca="false">IF(AND(AH2=0),0,IF(AND(AH2&gt;=1,AH2&lt;=2),1,IF(AND(AH2&gt;=3,AH2&lt;=4),2,IF(AND(AH2&gt;=5),3,"NA"))))</f>
        <v>0</v>
      </c>
      <c r="AJ2" s="0" t="n">
        <f aca="false">IF(W2&lt;6,1,2)</f>
        <v>2</v>
      </c>
    </row>
    <row r="3" customFormat="false" ht="15" hidden="false" customHeight="false" outlineLevel="0" collapsed="false">
      <c r="A3" s="6" t="n">
        <v>1</v>
      </c>
      <c r="B3" s="6" t="n">
        <v>1</v>
      </c>
      <c r="C3" s="6" t="s">
        <v>38</v>
      </c>
      <c r="D3" s="1" t="n">
        <v>23</v>
      </c>
      <c r="E3" s="0" t="n">
        <v>10</v>
      </c>
      <c r="F3" s="0" t="n">
        <v>5</v>
      </c>
      <c r="G3" s="0" t="n">
        <v>6</v>
      </c>
      <c r="H3" s="0" t="n">
        <v>0</v>
      </c>
      <c r="I3" s="0" t="n">
        <v>0</v>
      </c>
      <c r="J3" s="0" t="n">
        <v>0</v>
      </c>
      <c r="K3" s="0" t="n">
        <v>0</v>
      </c>
      <c r="L3" s="0" t="n">
        <v>0</v>
      </c>
      <c r="M3" s="0" t="n">
        <v>0</v>
      </c>
      <c r="N3" s="0" t="n">
        <v>0</v>
      </c>
      <c r="O3" s="0" t="n">
        <v>0</v>
      </c>
      <c r="P3" s="0" t="n">
        <v>0</v>
      </c>
      <c r="Q3" s="0" t="s">
        <v>37</v>
      </c>
      <c r="R3" s="0" t="n">
        <v>1</v>
      </c>
      <c r="S3" s="0" t="n">
        <v>0</v>
      </c>
      <c r="T3" s="0" t="n">
        <v>3</v>
      </c>
      <c r="U3" s="0" t="n">
        <v>1</v>
      </c>
      <c r="V3" s="0" t="n">
        <v>1</v>
      </c>
      <c r="W3" s="0" t="n">
        <f aca="false">SUM(X3,Z3,AA3,AD3,AF3,AG3,AI3)</f>
        <v>4</v>
      </c>
      <c r="X3" s="0" t="n">
        <f aca="false">R3</f>
        <v>1</v>
      </c>
      <c r="Y3" s="0" t="n">
        <f aca="false">(H3+IF(AND(E3&lt;=15),0,IF(AND(E3&gt;=16,E3&lt;=30),1,IF(AND(E3&gt;=31,E3&lt;=60),2,IF(E3&gt;60,3)))))</f>
        <v>0</v>
      </c>
      <c r="Z3" s="0" t="n">
        <f aca="false">IF((H3+IF(AND(E3&lt;=15),0,IF(AND(E3&gt;=16,E3&lt;=30),1,IF(AND(E3&gt;=31,E3&lt;=60),2,IF(E3&gt;60,3)))))=0,0,IF(AND((H3+IF(AND(E3&lt;=15),0,IF(AND(E3&gt;=16,E3&lt;=30),1,IF(AND(E3&gt;=31,E3&lt;=60),2,IF(E3&gt;60,3)))))&gt;=1,(H3+IF(AND(E3&lt;=15),0,IF(AND(E3&gt;=16,E3&lt;=30),1,IF(AND(E3&gt;=31,E3&lt;=60),2,IF(E3&gt;60,3)))))&lt;=2),1,IF(AND((H3+IF(AND(E3&lt;=15),0,IF(AND(E3&gt;=16,E3&lt;=30),1,IF(AND(E3&gt;=31,E3&lt;=60),2,IF(E3&gt;60,3)))))&gt;=3,(H3+IF(AND(E3&lt;=15),0,IF(AND(E3&gt;=16,E3&lt;=30),1,IF(AND(E3&gt;=31,E3&lt;=60),2,IF(E3&gt;60,3)))))&lt;=4),2,IF(AND((H3+IF(AND(E3&lt;=15),0,IF(AND(E3&gt;=16,E3&lt;=30),1,IF(AND(E3&gt;=31,E3&lt;=60),2,IF(E3&gt;60,3)))))&gt;=5),3))))</f>
        <v>0</v>
      </c>
      <c r="AA3" s="0" t="n">
        <f aca="false">IF(G3&gt;=7,0,IF(AND(G3&lt;7,G3&gt;=6),1,IF(AND(G3&lt;6,G3&gt;=5),2,(IF(AND(G3&lt;5),3,"NA")))))</f>
        <v>1</v>
      </c>
      <c r="AB3" s="7" t="n">
        <v>6</v>
      </c>
      <c r="AC3" s="0" t="n">
        <f aca="false">(G3/AB3)*100</f>
        <v>100</v>
      </c>
      <c r="AD3" s="0" t="n">
        <f aca="false">IF(AND(AC3&gt;=85),0,IF(AND(AC3&lt;85,AC3&gt;=75),1,IF(AND(AC3&lt;75,AC3&gt;=65),2,IF(AND(AC3&lt;65),3,"NA"))))</f>
        <v>0</v>
      </c>
      <c r="AE3" s="0" t="n">
        <f aca="false">SUM(H3:P3)</f>
        <v>0</v>
      </c>
      <c r="AF3" s="0" t="n">
        <f aca="false">IF(AND(AE3=0),0,IF(AND(AE3&gt;=1,AE3&lt;=9),1,IF(AND(AE3&gt;=10,AE3&lt;=18),2,IF(AND(AE3&gt;=19),3,"NA"))))</f>
        <v>0</v>
      </c>
      <c r="AG3" s="0" t="n">
        <f aca="false">S3</f>
        <v>0</v>
      </c>
      <c r="AH3" s="0" t="n">
        <f aca="false">T3+U3</f>
        <v>4</v>
      </c>
      <c r="AI3" s="0" t="n">
        <f aca="false">IF(AND(AH3=0),0,IF(AND(AH3&gt;=1,AH3&lt;=2),1,IF(AND(AH3&gt;=3,AH3&lt;=4),2,IF(AND(AH3&gt;=5),3,"NA"))))</f>
        <v>2</v>
      </c>
      <c r="AJ3" s="0" t="n">
        <f aca="false">IF(W3&lt;6,1,2)</f>
        <v>1</v>
      </c>
    </row>
    <row r="4" customFormat="false" ht="15" hidden="false" customHeight="false" outlineLevel="0" collapsed="false">
      <c r="A4" s="6" t="n">
        <v>1</v>
      </c>
      <c r="B4" s="6" t="n">
        <v>1</v>
      </c>
      <c r="C4" s="6" t="s">
        <v>39</v>
      </c>
      <c r="D4" s="1" t="n">
        <v>22</v>
      </c>
      <c r="E4" s="0" t="n">
        <v>5</v>
      </c>
      <c r="F4" s="8" t="n">
        <v>0.222222222222222</v>
      </c>
      <c r="G4" s="0" t="n">
        <v>7</v>
      </c>
      <c r="H4" s="0" t="n">
        <v>0</v>
      </c>
      <c r="I4" s="0" t="n">
        <v>0</v>
      </c>
      <c r="J4" s="0" t="n">
        <v>0</v>
      </c>
      <c r="K4" s="0" t="n">
        <v>0</v>
      </c>
      <c r="L4" s="0" t="n">
        <v>0</v>
      </c>
      <c r="M4" s="0" t="n">
        <v>0</v>
      </c>
      <c r="N4" s="0" t="n">
        <v>0</v>
      </c>
      <c r="O4" s="0" t="n">
        <v>0</v>
      </c>
      <c r="P4" s="0" t="n">
        <v>0</v>
      </c>
      <c r="Q4" s="0" t="s">
        <v>37</v>
      </c>
      <c r="R4" s="0" t="n">
        <v>3</v>
      </c>
      <c r="S4" s="0" t="n">
        <v>3</v>
      </c>
      <c r="T4" s="0" t="n">
        <v>3</v>
      </c>
      <c r="U4" s="0" t="n">
        <v>3</v>
      </c>
      <c r="V4" s="0" t="n">
        <v>3</v>
      </c>
      <c r="W4" s="0" t="e">
        <f aca="false">SUM(X4,Z4,AA4,AD4,AF4,AG4,AI4)</f>
        <v>#DIV/0!</v>
      </c>
      <c r="X4" s="0" t="n">
        <f aca="false">R4</f>
        <v>3</v>
      </c>
      <c r="Y4" s="0" t="n">
        <f aca="false">(H4+IF(AND(E4&lt;=15),0,IF(AND(E4&gt;=16,E4&lt;=30),1,IF(AND(E4&gt;=31,E4&lt;=60),2,IF(E4&gt;60,3)))))</f>
        <v>0</v>
      </c>
      <c r="Z4" s="0" t="n">
        <f aca="false">IF((H4+IF(AND(E4&lt;=15),0,IF(AND(E4&gt;=16,E4&lt;=30),1,IF(AND(E4&gt;=31,E4&lt;=60),2,IF(E4&gt;60,3)))))=0,0,IF(AND((H4+IF(AND(E4&lt;=15),0,IF(AND(E4&gt;=16,E4&lt;=30),1,IF(AND(E4&gt;=31,E4&lt;=60),2,IF(E4&gt;60,3)))))&gt;=1,(H4+IF(AND(E4&lt;=15),0,IF(AND(E4&gt;=16,E4&lt;=30),1,IF(AND(E4&gt;=31,E4&lt;=60),2,IF(E4&gt;60,3)))))&lt;=2),1,IF(AND((H4+IF(AND(E4&lt;=15),0,IF(AND(E4&gt;=16,E4&lt;=30),1,IF(AND(E4&gt;=31,E4&lt;=60),2,IF(E4&gt;60,3)))))&gt;=3,(H4+IF(AND(E4&lt;=15),0,IF(AND(E4&gt;=16,E4&lt;=30),1,IF(AND(E4&gt;=31,E4&lt;=60),2,IF(E4&gt;60,3)))))&lt;=4),2,IF(AND((H4+IF(AND(E4&lt;=15),0,IF(AND(E4&gt;=16,E4&lt;=30),1,IF(AND(E4&gt;=31,E4&lt;=60),2,IF(E4&gt;60,3)))))&gt;=5),3))))</f>
        <v>0</v>
      </c>
      <c r="AA4" s="0" t="n">
        <f aca="false">IF(G4&gt;=7,0,IF(AND(G4&lt;7,G4&gt;=6),1,IF(AND(G4&lt;6,G4&gt;=5),2,(IF(AND(G4&lt;5),3,"NA")))))</f>
        <v>0</v>
      </c>
      <c r="AB4" s="7"/>
      <c r="AC4" s="0" t="e">
        <f aca="false">(G4/AB4)*100</f>
        <v>#DIV/0!</v>
      </c>
      <c r="AD4" s="0" t="e">
        <f aca="false">IF(AND(AC4&gt;=85),0,IF(AND(AC4&lt;85,AC4&gt;=75),1,IF(AND(AC4&lt;75,AC4&gt;=65),2,IF(AND(AC4&lt;65),3,"NA"))))</f>
        <v>#DIV/0!</v>
      </c>
      <c r="AE4" s="0" t="n">
        <f aca="false">SUM(H4:P4)</f>
        <v>0</v>
      </c>
      <c r="AF4" s="0" t="n">
        <f aca="false">IF(AND(AE4=0),0,IF(AND(AE4&gt;=1,AE4&lt;=9),1,IF(AND(AE4&gt;=10,AE4&lt;=18),2,IF(AND(AE4&gt;=19),3,"NA"))))</f>
        <v>0</v>
      </c>
      <c r="AG4" s="0" t="n">
        <f aca="false">S4</f>
        <v>3</v>
      </c>
      <c r="AH4" s="0" t="n">
        <f aca="false">T4+U4</f>
        <v>6</v>
      </c>
      <c r="AI4" s="0" t="n">
        <f aca="false">IF(AND(AH4=0),0,IF(AND(AH4&gt;=1,AH4&lt;=2),1,IF(AND(AH4&gt;=3,AH4&lt;=4),2,IF(AND(AH4&gt;=5),3,"NA"))))</f>
        <v>3</v>
      </c>
      <c r="AJ4" s="0" t="e">
        <f aca="false">IF(W4&lt;6,1,2)</f>
        <v>#DIV/0!</v>
      </c>
    </row>
    <row r="5" customFormat="false" ht="15" hidden="false" customHeight="false" outlineLevel="0" collapsed="false">
      <c r="A5" s="6" t="n">
        <v>2</v>
      </c>
      <c r="B5" s="6" t="n">
        <v>1</v>
      </c>
      <c r="C5" s="6" t="s">
        <v>36</v>
      </c>
      <c r="D5" s="1" t="n">
        <v>23</v>
      </c>
      <c r="E5" s="0" t="n">
        <v>5</v>
      </c>
      <c r="F5" s="0" t="n">
        <v>7</v>
      </c>
      <c r="G5" s="0" t="n">
        <v>7</v>
      </c>
      <c r="H5" s="0" t="n">
        <v>0</v>
      </c>
      <c r="I5" s="0" t="n">
        <v>0</v>
      </c>
      <c r="J5" s="0" t="n">
        <v>0</v>
      </c>
      <c r="K5" s="0" t="n">
        <v>0</v>
      </c>
      <c r="L5" s="0" t="n">
        <v>0</v>
      </c>
      <c r="M5" s="0" t="n">
        <v>0</v>
      </c>
      <c r="N5" s="0" t="n">
        <v>2</v>
      </c>
      <c r="O5" s="0" t="n">
        <v>2</v>
      </c>
      <c r="P5" s="0" t="n">
        <v>0</v>
      </c>
      <c r="Q5" s="0" t="s">
        <v>37</v>
      </c>
      <c r="R5" s="0" t="n">
        <v>3</v>
      </c>
      <c r="S5" s="0" t="n">
        <v>3</v>
      </c>
      <c r="T5" s="0" t="n">
        <v>3</v>
      </c>
      <c r="U5" s="0" t="n">
        <v>1</v>
      </c>
      <c r="V5" s="0" t="n">
        <v>1</v>
      </c>
      <c r="W5" s="0" t="n">
        <f aca="false">SUM(X5,Z5,AA5,AD5,AF5,AG5,AI5)</f>
        <v>9</v>
      </c>
      <c r="X5" s="0" t="n">
        <f aca="false">R5</f>
        <v>3</v>
      </c>
      <c r="Y5" s="0" t="n">
        <f aca="false">(H5+IF(AND(E5&lt;=15),0,IF(AND(E5&gt;=16,E5&lt;=30),1,IF(AND(E5&gt;=31,E5&lt;=60),2,IF(E5&gt;60,3)))))</f>
        <v>0</v>
      </c>
      <c r="Z5" s="0" t="n">
        <f aca="false">IF((H5+IF(AND(E5&lt;=15),0,IF(AND(E5&gt;=16,E5&lt;=30),1,IF(AND(E5&gt;=31,E5&lt;=60),2,IF(E5&gt;60,3)))))=0,0,IF(AND((H5+IF(AND(E5&lt;=15),0,IF(AND(E5&gt;=16,E5&lt;=30),1,IF(AND(E5&gt;=31,E5&lt;=60),2,IF(E5&gt;60,3)))))&gt;=1,(H5+IF(AND(E5&lt;=15),0,IF(AND(E5&gt;=16,E5&lt;=30),1,IF(AND(E5&gt;=31,E5&lt;=60),2,IF(E5&gt;60,3)))))&lt;=2),1,IF(AND((H5+IF(AND(E5&lt;=15),0,IF(AND(E5&gt;=16,E5&lt;=30),1,IF(AND(E5&gt;=31,E5&lt;=60),2,IF(E5&gt;60,3)))))&gt;=3,(H5+IF(AND(E5&lt;=15),0,IF(AND(E5&gt;=16,E5&lt;=30),1,IF(AND(E5&gt;=31,E5&lt;=60),2,IF(E5&gt;60,3)))))&lt;=4),2,IF(AND((H5+IF(AND(E5&lt;=15),0,IF(AND(E5&gt;=16,E5&lt;=30),1,IF(AND(E5&gt;=31,E5&lt;=60),2,IF(E5&gt;60,3)))))&gt;=5),3))))</f>
        <v>0</v>
      </c>
      <c r="AA5" s="0" t="n">
        <f aca="false">IF(G5&gt;=7,0,IF(AND(G5&lt;7,G5&gt;=6),1,IF(AND(G5&lt;6,G5&gt;=5),2,(IF(AND(G5&lt;5),3,"NA")))))</f>
        <v>0</v>
      </c>
      <c r="AB5" s="7" t="n">
        <v>8</v>
      </c>
      <c r="AC5" s="0" t="n">
        <f aca="false">(G5/AB5)*100</f>
        <v>87.5</v>
      </c>
      <c r="AD5" s="0" t="n">
        <f aca="false">IF(AND(AC5&gt;=85),0,IF(AND(AC5&lt;85,AC5&gt;=75),1,IF(AND(AC5&lt;75,AC5&gt;=65),2,IF(AND(AC5&lt;65),3,"NA"))))</f>
        <v>0</v>
      </c>
      <c r="AE5" s="0" t="n">
        <f aca="false">SUM(H5:P5)</f>
        <v>4</v>
      </c>
      <c r="AF5" s="0" t="n">
        <f aca="false">IF(AND(AE5=0),0,IF(AND(AE5&gt;=1,AE5&lt;=9),1,IF(AND(AE5&gt;=10,AE5&lt;=18),2,IF(AND(AE5&gt;=19),3,"NA"))))</f>
        <v>1</v>
      </c>
      <c r="AG5" s="0" t="n">
        <f aca="false">S5</f>
        <v>3</v>
      </c>
      <c r="AH5" s="0" t="n">
        <f aca="false">T5+U5</f>
        <v>4</v>
      </c>
      <c r="AI5" s="0" t="n">
        <f aca="false">IF(AND(AH5=0),0,IF(AND(AH5&gt;=1,AH5&lt;=2),1,IF(AND(AH5&gt;=3,AH5&lt;=4),2,IF(AND(AH5&gt;=5),3,"NA"))))</f>
        <v>2</v>
      </c>
      <c r="AJ5" s="0" t="n">
        <f aca="false">IF(W5&lt;6,1,2)</f>
        <v>2</v>
      </c>
    </row>
    <row r="6" customFormat="false" ht="15" hidden="false" customHeight="false" outlineLevel="0" collapsed="false">
      <c r="A6" s="6" t="n">
        <v>2</v>
      </c>
      <c r="B6" s="6" t="n">
        <v>1</v>
      </c>
      <c r="C6" s="6" t="s">
        <v>38</v>
      </c>
      <c r="D6" s="1" t="n">
        <v>23</v>
      </c>
      <c r="E6" s="0" t="n">
        <v>5</v>
      </c>
      <c r="F6" s="0" t="n">
        <v>6.5</v>
      </c>
      <c r="G6" s="0" t="n">
        <v>7.5</v>
      </c>
      <c r="H6" s="0" t="n">
        <v>0</v>
      </c>
      <c r="I6" s="0" t="n">
        <v>0</v>
      </c>
      <c r="J6" s="0" t="n">
        <v>0</v>
      </c>
      <c r="K6" s="0" t="n">
        <v>0</v>
      </c>
      <c r="L6" s="0" t="n">
        <v>0</v>
      </c>
      <c r="M6" s="0" t="n">
        <v>0</v>
      </c>
      <c r="N6" s="0" t="n">
        <v>0</v>
      </c>
      <c r="O6" s="0" t="n">
        <v>0</v>
      </c>
      <c r="P6" s="0" t="n">
        <v>2</v>
      </c>
      <c r="Q6" s="0" t="s">
        <v>37</v>
      </c>
      <c r="R6" s="0" t="n">
        <v>2</v>
      </c>
      <c r="S6" s="0" t="n">
        <v>3</v>
      </c>
      <c r="T6" s="0" t="n">
        <v>3</v>
      </c>
      <c r="U6" s="0" t="n">
        <v>1</v>
      </c>
      <c r="V6" s="0" t="n">
        <v>4</v>
      </c>
      <c r="W6" s="0" t="n">
        <f aca="false">SUM(X6,Z6,AA6,AD6,AF6,AG6,AI6)</f>
        <v>8</v>
      </c>
      <c r="X6" s="0" t="n">
        <f aca="false">R6</f>
        <v>2</v>
      </c>
      <c r="Y6" s="0" t="n">
        <f aca="false">(H6+IF(AND(E6&lt;=15),0,IF(AND(E6&gt;=16,E6&lt;=30),1,IF(AND(E6&gt;=31,E6&lt;=60),2,IF(E6&gt;60,3)))))</f>
        <v>0</v>
      </c>
      <c r="Z6" s="0" t="n">
        <f aca="false">IF((H6+IF(AND(E6&lt;=15),0,IF(AND(E6&gt;=16,E6&lt;=30),1,IF(AND(E6&gt;=31,E6&lt;=60),2,IF(E6&gt;60,3)))))=0,0,IF(AND((H6+IF(AND(E6&lt;=15),0,IF(AND(E6&gt;=16,E6&lt;=30),1,IF(AND(E6&gt;=31,E6&lt;=60),2,IF(E6&gt;60,3)))))&gt;=1,(H6+IF(AND(E6&lt;=15),0,IF(AND(E6&gt;=16,E6&lt;=30),1,IF(AND(E6&gt;=31,E6&lt;=60),2,IF(E6&gt;60,3)))))&lt;=2),1,IF(AND((H6+IF(AND(E6&lt;=15),0,IF(AND(E6&gt;=16,E6&lt;=30),1,IF(AND(E6&gt;=31,E6&lt;=60),2,IF(E6&gt;60,3)))))&gt;=3,(H6+IF(AND(E6&lt;=15),0,IF(AND(E6&gt;=16,E6&lt;=30),1,IF(AND(E6&gt;=31,E6&lt;=60),2,IF(E6&gt;60,3)))))&lt;=4),2,IF(AND((H6+IF(AND(E6&lt;=15),0,IF(AND(E6&gt;=16,E6&lt;=30),1,IF(AND(E6&gt;=31,E6&lt;=60),2,IF(E6&gt;60,3)))))&gt;=5),3))))</f>
        <v>0</v>
      </c>
      <c r="AA6" s="0" t="n">
        <f aca="false">IF(G6&gt;=7,0,IF(AND(G6&lt;7,G6&gt;=6),1,IF(AND(G6&lt;6,G6&gt;=5),2,(IF(AND(G6&lt;5),3,"NA")))))</f>
        <v>0</v>
      </c>
      <c r="AB6" s="7" t="n">
        <v>7.5</v>
      </c>
      <c r="AC6" s="0" t="n">
        <f aca="false">(G6/AB6)*100</f>
        <v>100</v>
      </c>
      <c r="AD6" s="0" t="n">
        <f aca="false">IF(AND(AC6&gt;=85),0,IF(AND(AC6&lt;85,AC6&gt;=75),1,IF(AND(AC6&lt;75,AC6&gt;=65),2,IF(AND(AC6&lt;65),3,"NA"))))</f>
        <v>0</v>
      </c>
      <c r="AE6" s="0" t="n">
        <f aca="false">SUM(H6:P6)</f>
        <v>2</v>
      </c>
      <c r="AF6" s="0" t="n">
        <f aca="false">IF(AND(AE6=0),0,IF(AND(AE6&gt;=1,AE6&lt;=9),1,IF(AND(AE6&gt;=10,AE6&lt;=18),2,IF(AND(AE6&gt;=19),3,"NA"))))</f>
        <v>1</v>
      </c>
      <c r="AG6" s="0" t="n">
        <f aca="false">S6</f>
        <v>3</v>
      </c>
      <c r="AH6" s="0" t="n">
        <f aca="false">T6+U6</f>
        <v>4</v>
      </c>
      <c r="AI6" s="0" t="n">
        <f aca="false">IF(AND(AH6=0),0,IF(AND(AH6&gt;=1,AH6&lt;=2),1,IF(AND(AH6&gt;=3,AH6&lt;=4),2,IF(AND(AH6&gt;=5),3,"NA"))))</f>
        <v>2</v>
      </c>
      <c r="AJ6" s="0" t="n">
        <f aca="false">IF(W6&lt;6,1,2)</f>
        <v>2</v>
      </c>
    </row>
    <row r="7" customFormat="false" ht="15" hidden="false" customHeight="false" outlineLevel="0" collapsed="false">
      <c r="A7" s="6" t="n">
        <v>2</v>
      </c>
      <c r="B7" s="6" t="n">
        <v>1</v>
      </c>
      <c r="C7" s="6" t="s">
        <v>40</v>
      </c>
      <c r="D7" s="1" t="n">
        <v>23</v>
      </c>
      <c r="E7" s="0" t="n">
        <v>30</v>
      </c>
      <c r="F7" s="0" t="n">
        <v>6.6</v>
      </c>
      <c r="G7" s="0" t="n">
        <v>6.5</v>
      </c>
      <c r="H7" s="0" t="n">
        <v>0</v>
      </c>
      <c r="I7" s="0" t="n">
        <v>2</v>
      </c>
      <c r="J7" s="0" t="n">
        <v>0</v>
      </c>
      <c r="K7" s="0" t="n">
        <v>0</v>
      </c>
      <c r="L7" s="0" t="n">
        <v>0</v>
      </c>
      <c r="M7" s="0" t="n">
        <v>0</v>
      </c>
      <c r="N7" s="0" t="n">
        <v>3</v>
      </c>
      <c r="O7" s="0" t="n">
        <v>3</v>
      </c>
      <c r="P7" s="0" t="n">
        <v>3</v>
      </c>
      <c r="Q7" s="0" t="s">
        <v>37</v>
      </c>
      <c r="R7" s="0" t="n">
        <v>2</v>
      </c>
      <c r="S7" s="0" t="n">
        <v>3</v>
      </c>
      <c r="T7" s="0" t="n">
        <v>3</v>
      </c>
      <c r="U7" s="0" t="n">
        <v>1</v>
      </c>
      <c r="V7" s="0" t="n">
        <v>2</v>
      </c>
      <c r="W7" s="0" t="n">
        <f aca="false">SUM(X7,Z7,AA7,AD7,AF7,AG7,AI7)</f>
        <v>11</v>
      </c>
      <c r="X7" s="0" t="n">
        <f aca="false">R7</f>
        <v>2</v>
      </c>
      <c r="Y7" s="0" t="n">
        <f aca="false">(H7+IF(AND(E7&lt;=15),0,IF(AND(E7&gt;=16,E7&lt;=30),1,IF(AND(E7&gt;=31,E7&lt;=60),2,IF(E7&gt;60,3)))))</f>
        <v>1</v>
      </c>
      <c r="Z7" s="0" t="n">
        <f aca="false">IF((H7+IF(AND(E7&lt;=15),0,IF(AND(E7&gt;=16,E7&lt;=30),1,IF(AND(E7&gt;=31,E7&lt;=60),2,IF(E7&gt;60,3)))))=0,0,IF(AND((H7+IF(AND(E7&lt;=15),0,IF(AND(E7&gt;=16,E7&lt;=30),1,IF(AND(E7&gt;=31,E7&lt;=60),2,IF(E7&gt;60,3)))))&gt;=1,(H7+IF(AND(E7&lt;=15),0,IF(AND(E7&gt;=16,E7&lt;=30),1,IF(AND(E7&gt;=31,E7&lt;=60),2,IF(E7&gt;60,3)))))&lt;=2),1,IF(AND((H7+IF(AND(E7&lt;=15),0,IF(AND(E7&gt;=16,E7&lt;=30),1,IF(AND(E7&gt;=31,E7&lt;=60),2,IF(E7&gt;60,3)))))&gt;=3,(H7+IF(AND(E7&lt;=15),0,IF(AND(E7&gt;=16,E7&lt;=30),1,IF(AND(E7&gt;=31,E7&lt;=60),2,IF(E7&gt;60,3)))))&lt;=4),2,IF(AND((H7+IF(AND(E7&lt;=15),0,IF(AND(E7&gt;=16,E7&lt;=30),1,IF(AND(E7&gt;=31,E7&lt;=60),2,IF(E7&gt;60,3)))))&gt;=5),3))))</f>
        <v>1</v>
      </c>
      <c r="AA7" s="0" t="n">
        <f aca="false">IF(G7&gt;=7,0,IF(AND(G7&lt;7,G7&gt;=6),1,IF(AND(G7&lt;6,G7&gt;=5),2,(IF(AND(G7&lt;5),3,"NA")))))</f>
        <v>1</v>
      </c>
      <c r="AB7" s="7" t="n">
        <v>7.6</v>
      </c>
      <c r="AC7" s="0" t="n">
        <f aca="false">(G7/AB7)*100</f>
        <v>85.5263157894737</v>
      </c>
      <c r="AD7" s="0" t="n">
        <f aca="false">IF(AND(AC7&gt;=85),0,IF(AND(AC7&lt;85,AC7&gt;=75),1,IF(AND(AC7&lt;75,AC7&gt;=65),2,IF(AND(AC7&lt;65),3,"NA"))))</f>
        <v>0</v>
      </c>
      <c r="AE7" s="0" t="n">
        <f aca="false">SUM(H7:P7)</f>
        <v>11</v>
      </c>
      <c r="AF7" s="0" t="n">
        <f aca="false">IF(AND(AE7=0),0,IF(AND(AE7&gt;=1,AE7&lt;=9),1,IF(AND(AE7&gt;=10,AE7&lt;=18),2,IF(AND(AE7&gt;=19),3,"NA"))))</f>
        <v>2</v>
      </c>
      <c r="AG7" s="0" t="n">
        <f aca="false">S7</f>
        <v>3</v>
      </c>
      <c r="AH7" s="0" t="n">
        <f aca="false">T7+U7</f>
        <v>4</v>
      </c>
      <c r="AI7" s="0" t="n">
        <f aca="false">IF(AND(AH7=0),0,IF(AND(AH7&gt;=1,AH7&lt;=2),1,IF(AND(AH7&gt;=3,AH7&lt;=4),2,IF(AND(AH7&gt;=5),3,"NA"))))</f>
        <v>2</v>
      </c>
      <c r="AJ7" s="0" t="n">
        <f aca="false">IF(W7&lt;6,1,2)</f>
        <v>2</v>
      </c>
    </row>
    <row r="8" customFormat="false" ht="15" hidden="false" customHeight="false" outlineLevel="0" collapsed="false">
      <c r="A8" s="6" t="n">
        <v>2</v>
      </c>
      <c r="B8" s="6" t="n">
        <v>1</v>
      </c>
      <c r="C8" s="6" t="s">
        <v>41</v>
      </c>
      <c r="D8" s="1" t="n">
        <v>23</v>
      </c>
      <c r="E8" s="0" t="n">
        <v>60</v>
      </c>
      <c r="F8" s="0" t="n">
        <v>7</v>
      </c>
      <c r="G8" s="0" t="n">
        <v>5</v>
      </c>
      <c r="H8" s="0" t="n">
        <v>3</v>
      </c>
      <c r="I8" s="0" t="n">
        <v>0</v>
      </c>
      <c r="J8" s="0" t="n">
        <v>2</v>
      </c>
      <c r="K8" s="0" t="n">
        <v>0</v>
      </c>
      <c r="L8" s="0" t="n">
        <v>0</v>
      </c>
      <c r="M8" s="0" t="n">
        <v>0</v>
      </c>
      <c r="N8" s="0" t="n">
        <v>0</v>
      </c>
      <c r="O8" s="0" t="n">
        <v>2</v>
      </c>
      <c r="P8" s="0" t="n">
        <v>0</v>
      </c>
      <c r="Q8" s="0" t="s">
        <v>37</v>
      </c>
      <c r="R8" s="0" t="n">
        <v>1</v>
      </c>
      <c r="S8" s="0" t="n">
        <v>2</v>
      </c>
      <c r="T8" s="0" t="n">
        <v>3</v>
      </c>
      <c r="U8" s="0" t="n">
        <v>1</v>
      </c>
      <c r="V8" s="0" t="n">
        <v>1</v>
      </c>
      <c r="W8" s="0" t="n">
        <f aca="false">SUM(X8,Z8,AA8,AD8,AF8,AG8,AI8)</f>
        <v>14</v>
      </c>
      <c r="X8" s="0" t="n">
        <f aca="false">R8</f>
        <v>1</v>
      </c>
      <c r="Y8" s="0" t="n">
        <f aca="false">(H8+IF(AND(E8&lt;=15),0,IF(AND(E8&gt;=16,E8&lt;=30),1,IF(AND(E8&gt;=31,E8&lt;=60),2,IF(E8&gt;60,3)))))</f>
        <v>5</v>
      </c>
      <c r="Z8" s="0" t="n">
        <f aca="false">IF((H8+IF(AND(E8&lt;=15),0,IF(AND(E8&gt;=16,E8&lt;=30),1,IF(AND(E8&gt;=31,E8&lt;=60),2,IF(E8&gt;60,3)))))=0,0,IF(AND((H8+IF(AND(E8&lt;=15),0,IF(AND(E8&gt;=16,E8&lt;=30),1,IF(AND(E8&gt;=31,E8&lt;=60),2,IF(E8&gt;60,3)))))&gt;=1,(H8+IF(AND(E8&lt;=15),0,IF(AND(E8&gt;=16,E8&lt;=30),1,IF(AND(E8&gt;=31,E8&lt;=60),2,IF(E8&gt;60,3)))))&lt;=2),1,IF(AND((H8+IF(AND(E8&lt;=15),0,IF(AND(E8&gt;=16,E8&lt;=30),1,IF(AND(E8&gt;=31,E8&lt;=60),2,IF(E8&gt;60,3)))))&gt;=3,(H8+IF(AND(E8&lt;=15),0,IF(AND(E8&gt;=16,E8&lt;=30),1,IF(AND(E8&gt;=31,E8&lt;=60),2,IF(E8&gt;60,3)))))&lt;=4),2,IF(AND((H8+IF(AND(E8&lt;=15),0,IF(AND(E8&gt;=16,E8&lt;=30),1,IF(AND(E8&gt;=31,E8&lt;=60),2,IF(E8&gt;60,3)))))&gt;=5),3))))</f>
        <v>3</v>
      </c>
      <c r="AA8" s="0" t="n">
        <f aca="false">IF(G8&gt;=7,0,IF(AND(G8&lt;7,G8&gt;=6),1,IF(AND(G8&lt;6,G8&gt;=5),2,(IF(AND(G8&lt;5),3,"NA")))))</f>
        <v>2</v>
      </c>
      <c r="AB8" s="7" t="n">
        <v>8</v>
      </c>
      <c r="AC8" s="0" t="n">
        <f aca="false">(G8/AB8)*100</f>
        <v>62.5</v>
      </c>
      <c r="AD8" s="0" t="n">
        <f aca="false">IF(AND(AC8&gt;=85),0,IF(AND(AC8&lt;85,AC8&gt;=75),1,IF(AND(AC8&lt;75,AC8&gt;=65),2,IF(AND(AC8&lt;65),3,"NA"))))</f>
        <v>3</v>
      </c>
      <c r="AE8" s="0" t="n">
        <f aca="false">SUM(H8:P8)</f>
        <v>7</v>
      </c>
      <c r="AF8" s="0" t="n">
        <f aca="false">IF(AND(AE8=0),0,IF(AND(AE8&gt;=1,AE8&lt;=9),1,IF(AND(AE8&gt;=10,AE8&lt;=18),2,IF(AND(AE8&gt;=19),3,"NA"))))</f>
        <v>1</v>
      </c>
      <c r="AG8" s="0" t="n">
        <f aca="false">S8</f>
        <v>2</v>
      </c>
      <c r="AH8" s="0" t="n">
        <f aca="false">T8+U8</f>
        <v>4</v>
      </c>
      <c r="AI8" s="0" t="n">
        <f aca="false">IF(AND(AH8=0),0,IF(AND(AH8&gt;=1,AH8&lt;=2),1,IF(AND(AH8&gt;=3,AH8&lt;=4),2,IF(AND(AH8&gt;=5),3,"NA"))))</f>
        <v>2</v>
      </c>
      <c r="AJ8" s="0" t="n">
        <f aca="false">IF(W8&lt;6,1,2)</f>
        <v>2</v>
      </c>
    </row>
    <row r="9" customFormat="false" ht="15" hidden="false" customHeight="false" outlineLevel="0" collapsed="false">
      <c r="A9" s="6" t="n">
        <v>2</v>
      </c>
      <c r="B9" s="6" t="n">
        <v>1</v>
      </c>
      <c r="C9" s="6" t="s">
        <v>42</v>
      </c>
      <c r="D9" s="1" t="n">
        <v>20</v>
      </c>
      <c r="E9" s="0" t="n">
        <v>6</v>
      </c>
      <c r="F9" s="0" t="n">
        <v>7</v>
      </c>
      <c r="G9" s="0" t="n">
        <v>3</v>
      </c>
      <c r="H9" s="0" t="n">
        <v>3</v>
      </c>
      <c r="I9" s="0" t="n">
        <v>3</v>
      </c>
      <c r="J9" s="0" t="n">
        <v>3</v>
      </c>
      <c r="K9" s="0" t="n">
        <v>3</v>
      </c>
      <c r="L9" s="0" t="n">
        <v>3</v>
      </c>
      <c r="M9" s="0" t="n">
        <v>3</v>
      </c>
      <c r="N9" s="0" t="n">
        <v>3</v>
      </c>
      <c r="O9" s="0" t="n">
        <v>3</v>
      </c>
      <c r="P9" s="0" t="n">
        <v>3</v>
      </c>
      <c r="Q9" s="0" t="s">
        <v>37</v>
      </c>
      <c r="R9" s="0" t="n">
        <v>0</v>
      </c>
      <c r="S9" s="0" t="n">
        <v>3</v>
      </c>
      <c r="T9" s="0" t="n">
        <v>3</v>
      </c>
      <c r="U9" s="0" t="n">
        <v>3</v>
      </c>
      <c r="V9" s="0" t="n">
        <v>1</v>
      </c>
      <c r="W9" s="0" t="n">
        <f aca="false">SUM(X9,Z9,AA9,AD9,AF9,AG9,AI9)</f>
        <v>17</v>
      </c>
      <c r="X9" s="0" t="n">
        <f aca="false">R9</f>
        <v>0</v>
      </c>
      <c r="Y9" s="0" t="n">
        <f aca="false">(H9+IF(AND(E9&lt;=15),0,IF(AND(E9&gt;=16,E9&lt;=30),1,IF(AND(E9&gt;=31,E9&lt;=60),2,IF(E9&gt;60,3)))))</f>
        <v>3</v>
      </c>
      <c r="Z9" s="0" t="n">
        <f aca="false">IF((H9+IF(AND(E9&lt;=15),0,IF(AND(E9&gt;=16,E9&lt;=30),1,IF(AND(E9&gt;=31,E9&lt;=60),2,IF(E9&gt;60,3)))))=0,0,IF(AND((H9+IF(AND(E9&lt;=15),0,IF(AND(E9&gt;=16,E9&lt;=30),1,IF(AND(E9&gt;=31,E9&lt;=60),2,IF(E9&gt;60,3)))))&gt;=1,(H9+IF(AND(E9&lt;=15),0,IF(AND(E9&gt;=16,E9&lt;=30),1,IF(AND(E9&gt;=31,E9&lt;=60),2,IF(E9&gt;60,3)))))&lt;=2),1,IF(AND((H9+IF(AND(E9&lt;=15),0,IF(AND(E9&gt;=16,E9&lt;=30),1,IF(AND(E9&gt;=31,E9&lt;=60),2,IF(E9&gt;60,3)))))&gt;=3,(H9+IF(AND(E9&lt;=15),0,IF(AND(E9&gt;=16,E9&lt;=30),1,IF(AND(E9&gt;=31,E9&lt;=60),2,IF(E9&gt;60,3)))))&lt;=4),2,IF(AND((H9+IF(AND(E9&lt;=15),0,IF(AND(E9&gt;=16,E9&lt;=30),1,IF(AND(E9&gt;=31,E9&lt;=60),2,IF(E9&gt;60,3)))))&gt;=5),3))))</f>
        <v>2</v>
      </c>
      <c r="AA9" s="0" t="n">
        <f aca="false">IF(G9&gt;=7,0,IF(AND(G9&lt;7,G9&gt;=6),1,IF(AND(G9&lt;6,G9&gt;=5),2,(IF(AND(G9&lt;5),3,"NA")))))</f>
        <v>3</v>
      </c>
      <c r="AB9" s="7" t="n">
        <v>11</v>
      </c>
      <c r="AC9" s="0" t="n">
        <f aca="false">(G9/AB9)*100</f>
        <v>27.2727272727273</v>
      </c>
      <c r="AD9" s="0" t="n">
        <f aca="false">IF(AND(AC9&gt;=85),0,IF(AND(AC9&lt;85,AC9&gt;=75),1,IF(AND(AC9&lt;75,AC9&gt;=65),2,IF(AND(AC9&lt;65),3,"NA"))))</f>
        <v>3</v>
      </c>
      <c r="AE9" s="0" t="n">
        <f aca="false">SUM(H9:P9)</f>
        <v>27</v>
      </c>
      <c r="AF9" s="0" t="n">
        <f aca="false">IF(AND(AE9=0),0,IF(AND(AE9&gt;=1,AE9&lt;=9),1,IF(AND(AE9&gt;=10,AE9&lt;=18),2,IF(AND(AE9&gt;=19),3,"NA"))))</f>
        <v>3</v>
      </c>
      <c r="AG9" s="0" t="n">
        <f aca="false">S9</f>
        <v>3</v>
      </c>
      <c r="AH9" s="0" t="n">
        <f aca="false">T9+U9</f>
        <v>6</v>
      </c>
      <c r="AI9" s="0" t="n">
        <f aca="false">IF(AND(AH9=0),0,IF(AND(AH9&gt;=1,AH9&lt;=2),1,IF(AND(AH9&gt;=3,AH9&lt;=4),2,IF(AND(AH9&gt;=5),3,"NA"))))</f>
        <v>3</v>
      </c>
      <c r="AJ9" s="0" t="n">
        <f aca="false">IF(W9&lt;6,1,2)</f>
        <v>2</v>
      </c>
    </row>
    <row r="10" customFormat="false" ht="15" hidden="false" customHeight="false" outlineLevel="0" collapsed="false">
      <c r="A10" s="6" t="n">
        <v>2</v>
      </c>
      <c r="B10" s="6" t="n">
        <v>1</v>
      </c>
      <c r="C10" s="6" t="s">
        <v>39</v>
      </c>
      <c r="D10" s="1" t="n">
        <v>23</v>
      </c>
      <c r="E10" s="0" t="n">
        <v>5</v>
      </c>
      <c r="F10" s="0" t="n">
        <v>9</v>
      </c>
      <c r="G10" s="0" t="n">
        <v>8</v>
      </c>
      <c r="H10" s="0" t="n">
        <v>0</v>
      </c>
      <c r="I10" s="0" t="n">
        <v>0</v>
      </c>
      <c r="J10" s="0" t="n">
        <v>0</v>
      </c>
      <c r="K10" s="0" t="n">
        <v>0</v>
      </c>
      <c r="L10" s="0" t="n">
        <v>0</v>
      </c>
      <c r="M10" s="0" t="n">
        <v>0</v>
      </c>
      <c r="N10" s="0" t="n">
        <v>2</v>
      </c>
      <c r="O10" s="0" t="n">
        <v>1</v>
      </c>
      <c r="P10" s="0" t="n">
        <v>0</v>
      </c>
      <c r="Q10" s="0" t="s">
        <v>37</v>
      </c>
      <c r="R10" s="0" t="n">
        <v>3</v>
      </c>
      <c r="S10" s="0" t="n">
        <v>3</v>
      </c>
      <c r="T10" s="0" t="n">
        <v>3</v>
      </c>
      <c r="U10" s="0" t="n">
        <v>1</v>
      </c>
      <c r="V10" s="0" t="n">
        <v>4</v>
      </c>
      <c r="W10" s="0" t="n">
        <f aca="false">SUM(X10,Z10,AA10,AD10,AF10,AG10,AI10)</f>
        <v>10</v>
      </c>
      <c r="X10" s="0" t="n">
        <f aca="false">R10</f>
        <v>3</v>
      </c>
      <c r="Y10" s="0" t="n">
        <f aca="false">(H10+IF(AND(E10&lt;=15),0,IF(AND(E10&gt;=16,E10&lt;=30),1,IF(AND(E10&gt;=31,E10&lt;=60),2,IF(E10&gt;60,3)))))</f>
        <v>0</v>
      </c>
      <c r="Z10" s="0" t="n">
        <f aca="false">IF((H10+IF(AND(E10&lt;=15),0,IF(AND(E10&gt;=16,E10&lt;=30),1,IF(AND(E10&gt;=31,E10&lt;=60),2,IF(E10&gt;60,3)))))=0,0,IF(AND((H10+IF(AND(E10&lt;=15),0,IF(AND(E10&gt;=16,E10&lt;=30),1,IF(AND(E10&gt;=31,E10&lt;=60),2,IF(E10&gt;60,3)))))&gt;=1,(H10+IF(AND(E10&lt;=15),0,IF(AND(E10&gt;=16,E10&lt;=30),1,IF(AND(E10&gt;=31,E10&lt;=60),2,IF(E10&gt;60,3)))))&lt;=2),1,IF(AND((H10+IF(AND(E10&lt;=15),0,IF(AND(E10&gt;=16,E10&lt;=30),1,IF(AND(E10&gt;=31,E10&lt;=60),2,IF(E10&gt;60,3)))))&gt;=3,(H10+IF(AND(E10&lt;=15),0,IF(AND(E10&gt;=16,E10&lt;=30),1,IF(AND(E10&gt;=31,E10&lt;=60),2,IF(E10&gt;60,3)))))&lt;=4),2,IF(AND((H10+IF(AND(E10&lt;=15),0,IF(AND(E10&gt;=16,E10&lt;=30),1,IF(AND(E10&gt;=31,E10&lt;=60),2,IF(E10&gt;60,3)))))&gt;=5),3))))</f>
        <v>0</v>
      </c>
      <c r="AA10" s="0" t="n">
        <f aca="false">IF(G10&gt;=7,0,IF(AND(G10&lt;7,G10&gt;=6),1,IF(AND(G10&lt;6,G10&gt;=5),2,(IF(AND(G10&lt;5),3,"NA")))))</f>
        <v>0</v>
      </c>
      <c r="AB10" s="7" t="n">
        <v>10</v>
      </c>
      <c r="AC10" s="0" t="n">
        <f aca="false">(G10/AB10)*100</f>
        <v>80</v>
      </c>
      <c r="AD10" s="0" t="n">
        <f aca="false">IF(AND(AC10&gt;=85),0,IF(AND(AC10&lt;85,AC10&gt;=75),1,IF(AND(AC10&lt;75,AC10&gt;=65),2,IF(AND(AC10&lt;65),3,"NA"))))</f>
        <v>1</v>
      </c>
      <c r="AE10" s="0" t="n">
        <f aca="false">SUM(H10:P10)</f>
        <v>3</v>
      </c>
      <c r="AF10" s="0" t="n">
        <f aca="false">IF(AND(AE10=0),0,IF(AND(AE10&gt;=1,AE10&lt;=9),1,IF(AND(AE10&gt;=10,AE10&lt;=18),2,IF(AND(AE10&gt;=19),3,"NA"))))</f>
        <v>1</v>
      </c>
      <c r="AG10" s="0" t="n">
        <f aca="false">S10</f>
        <v>3</v>
      </c>
      <c r="AH10" s="0" t="n">
        <f aca="false">T10+U10</f>
        <v>4</v>
      </c>
      <c r="AI10" s="0" t="n">
        <f aca="false">IF(AND(AH10=0),0,IF(AND(AH10&gt;=1,AH10&lt;=2),1,IF(AND(AH10&gt;=3,AH10&lt;=4),2,IF(AND(AH10&gt;=5),3,"NA"))))</f>
        <v>2</v>
      </c>
      <c r="AJ10" s="0" t="n">
        <f aca="false">IF(W10&lt;6,1,2)</f>
        <v>2</v>
      </c>
    </row>
    <row r="11" customFormat="false" ht="15" hidden="false" customHeight="false" outlineLevel="0" collapsed="false">
      <c r="A11" s="6" t="n">
        <v>3</v>
      </c>
      <c r="B11" s="6" t="n">
        <v>2</v>
      </c>
      <c r="C11" s="6" t="s">
        <v>36</v>
      </c>
      <c r="D11" s="1" t="n">
        <v>23</v>
      </c>
      <c r="E11" s="0" t="n">
        <v>120</v>
      </c>
      <c r="F11" s="0" t="n">
        <v>10</v>
      </c>
      <c r="G11" s="0" t="n">
        <v>7</v>
      </c>
      <c r="H11" s="0" t="n">
        <v>3</v>
      </c>
      <c r="I11" s="0" t="n">
        <v>3</v>
      </c>
      <c r="J11" s="0" t="n">
        <v>3</v>
      </c>
      <c r="K11" s="0" t="n">
        <v>0</v>
      </c>
      <c r="L11" s="0" t="n">
        <v>2</v>
      </c>
      <c r="M11" s="0" t="n">
        <v>0</v>
      </c>
      <c r="N11" s="0" t="n">
        <v>2</v>
      </c>
      <c r="O11" s="0" t="n">
        <v>1</v>
      </c>
      <c r="P11" s="0" t="n">
        <v>1</v>
      </c>
      <c r="Q11" s="0" t="s">
        <v>37</v>
      </c>
      <c r="R11" s="0" t="n">
        <v>3</v>
      </c>
      <c r="S11" s="0" t="n">
        <v>0</v>
      </c>
      <c r="T11" s="0" t="n">
        <v>2</v>
      </c>
      <c r="U11" s="0" t="n">
        <v>3</v>
      </c>
      <c r="V11" s="0" t="n">
        <v>1</v>
      </c>
      <c r="W11" s="0" t="n">
        <f aca="false">SUM(X11,Z11,AA11,AD11,AF11,AG11,AI11)</f>
        <v>14</v>
      </c>
      <c r="X11" s="0" t="n">
        <f aca="false">R11</f>
        <v>3</v>
      </c>
      <c r="Y11" s="0" t="n">
        <f aca="false">(H11+IF(AND(E11&lt;=15),0,IF(AND(E11&gt;=16,E11&lt;=30),1,IF(AND(E11&gt;=31,E11&lt;=60),2,IF(E11&gt;60,3)))))</f>
        <v>6</v>
      </c>
      <c r="Z11" s="0" t="n">
        <f aca="false">IF((H11+IF(AND(E11&lt;=15),0,IF(AND(E11&gt;=16,E11&lt;=30),1,IF(AND(E11&gt;=31,E11&lt;=60),2,IF(E11&gt;60,3)))))=0,0,IF(AND((H11+IF(AND(E11&lt;=15),0,IF(AND(E11&gt;=16,E11&lt;=30),1,IF(AND(E11&gt;=31,E11&lt;=60),2,IF(E11&gt;60,3)))))&gt;=1,(H11+IF(AND(E11&lt;=15),0,IF(AND(E11&gt;=16,E11&lt;=30),1,IF(AND(E11&gt;=31,E11&lt;=60),2,IF(E11&gt;60,3)))))&lt;=2),1,IF(AND((H11+IF(AND(E11&lt;=15),0,IF(AND(E11&gt;=16,E11&lt;=30),1,IF(AND(E11&gt;=31,E11&lt;=60),2,IF(E11&gt;60,3)))))&gt;=3,(H11+IF(AND(E11&lt;=15),0,IF(AND(E11&gt;=16,E11&lt;=30),1,IF(AND(E11&gt;=31,E11&lt;=60),2,IF(E11&gt;60,3)))))&lt;=4),2,IF(AND((H11+IF(AND(E11&lt;=15),0,IF(AND(E11&gt;=16,E11&lt;=30),1,IF(AND(E11&gt;=31,E11&lt;=60),2,IF(E11&gt;60,3)))))&gt;=5),3))))</f>
        <v>3</v>
      </c>
      <c r="AA11" s="0" t="n">
        <f aca="false">IF(G11&gt;=7,0,IF(AND(G11&lt;7,G11&gt;=6),1,IF(AND(G11&lt;6,G11&gt;=5),2,(IF(AND(G11&lt;5),3,"NA")))))</f>
        <v>0</v>
      </c>
      <c r="AB11" s="7" t="n">
        <v>11</v>
      </c>
      <c r="AC11" s="0" t="n">
        <f aca="false">(G11/AB11)*100</f>
        <v>63.6363636363636</v>
      </c>
      <c r="AD11" s="0" t="n">
        <f aca="false">IF(AND(AC11&gt;=85),0,IF(AND(AC11&lt;85,AC11&gt;=75),1,IF(AND(AC11&lt;75,AC11&gt;=65),2,IF(AND(AC11&lt;65),3,"NA"))))</f>
        <v>3</v>
      </c>
      <c r="AE11" s="0" t="n">
        <f aca="false">SUM(H11:P11)</f>
        <v>15</v>
      </c>
      <c r="AF11" s="0" t="n">
        <f aca="false">IF(AND(AE11=0),0,IF(AND(AE11&gt;=1,AE11&lt;=9),1,IF(AND(AE11&gt;=10,AE11&lt;=18),2,IF(AND(AE11&gt;=19),3,"NA"))))</f>
        <v>2</v>
      </c>
      <c r="AG11" s="0" t="n">
        <f aca="false">S11</f>
        <v>0</v>
      </c>
      <c r="AH11" s="0" t="n">
        <f aca="false">T11+U11</f>
        <v>5</v>
      </c>
      <c r="AI11" s="0" t="n">
        <f aca="false">IF(AND(AH11=0),0,IF(AND(AH11&gt;=1,AH11&lt;=2),1,IF(AND(AH11&gt;=3,AH11&lt;=4),2,IF(AND(AH11&gt;=5),3,"NA"))))</f>
        <v>3</v>
      </c>
      <c r="AJ11" s="0" t="n">
        <f aca="false">IF(W11&lt;6,1,2)</f>
        <v>2</v>
      </c>
    </row>
    <row r="12" customFormat="false" ht="15" hidden="false" customHeight="false" outlineLevel="0" collapsed="false">
      <c r="A12" s="6" t="n">
        <v>3</v>
      </c>
      <c r="B12" s="6" t="n">
        <v>2</v>
      </c>
      <c r="C12" s="6" t="s">
        <v>38</v>
      </c>
      <c r="D12" s="1" t="n">
        <v>22</v>
      </c>
      <c r="E12" s="0" t="n">
        <v>120</v>
      </c>
      <c r="F12" s="0" t="n">
        <v>8</v>
      </c>
      <c r="G12" s="0" t="n">
        <v>7</v>
      </c>
      <c r="H12" s="0" t="n">
        <v>3</v>
      </c>
      <c r="I12" s="0" t="n">
        <v>3</v>
      </c>
      <c r="J12" s="0" t="n">
        <v>3</v>
      </c>
      <c r="K12" s="0" t="n">
        <v>0</v>
      </c>
      <c r="L12" s="0" t="n">
        <v>0</v>
      </c>
      <c r="M12" s="0" t="n">
        <v>0</v>
      </c>
      <c r="N12" s="0" t="n">
        <v>3</v>
      </c>
      <c r="O12" s="0" t="n">
        <v>0</v>
      </c>
      <c r="P12" s="0" t="n">
        <v>0</v>
      </c>
      <c r="Q12" s="0" t="s">
        <v>37</v>
      </c>
      <c r="R12" s="0" t="n">
        <v>1</v>
      </c>
      <c r="S12" s="0" t="n">
        <v>0</v>
      </c>
      <c r="T12" s="0" t="n">
        <v>3</v>
      </c>
      <c r="U12" s="0" t="n">
        <v>2</v>
      </c>
      <c r="V12" s="0" t="n">
        <v>1</v>
      </c>
      <c r="W12" s="0" t="n">
        <f aca="false">SUM(X12,Z12,AA12,AD12,AF12,AG12,AI12)</f>
        <v>11</v>
      </c>
      <c r="X12" s="0" t="n">
        <f aca="false">R12</f>
        <v>1</v>
      </c>
      <c r="Y12" s="0" t="n">
        <f aca="false">(H12+IF(AND(E12&lt;=15),0,IF(AND(E12&gt;=16,E12&lt;=30),1,IF(AND(E12&gt;=31,E12&lt;=60),2,IF(E12&gt;60,3)))))</f>
        <v>6</v>
      </c>
      <c r="Z12" s="0" t="n">
        <f aca="false">IF((H12+IF(AND(E12&lt;=15),0,IF(AND(E12&gt;=16,E12&lt;=30),1,IF(AND(E12&gt;=31,E12&lt;=60),2,IF(E12&gt;60,3)))))=0,0,IF(AND((H12+IF(AND(E12&lt;=15),0,IF(AND(E12&gt;=16,E12&lt;=30),1,IF(AND(E12&gt;=31,E12&lt;=60),2,IF(E12&gt;60,3)))))&gt;=1,(H12+IF(AND(E12&lt;=15),0,IF(AND(E12&gt;=16,E12&lt;=30),1,IF(AND(E12&gt;=31,E12&lt;=60),2,IF(E12&gt;60,3)))))&lt;=2),1,IF(AND((H12+IF(AND(E12&lt;=15),0,IF(AND(E12&gt;=16,E12&lt;=30),1,IF(AND(E12&gt;=31,E12&lt;=60),2,IF(E12&gt;60,3)))))&gt;=3,(H12+IF(AND(E12&lt;=15),0,IF(AND(E12&gt;=16,E12&lt;=30),1,IF(AND(E12&gt;=31,E12&lt;=60),2,IF(E12&gt;60,3)))))&lt;=4),2,IF(AND((H12+IF(AND(E12&lt;=15),0,IF(AND(E12&gt;=16,E12&lt;=30),1,IF(AND(E12&gt;=31,E12&lt;=60),2,IF(E12&gt;60,3)))))&gt;=5),3))))</f>
        <v>3</v>
      </c>
      <c r="AA12" s="0" t="n">
        <f aca="false">IF(G12&gt;=7,0,IF(AND(G12&lt;7,G12&gt;=6),1,IF(AND(G12&lt;6,G12&gt;=5),2,(IF(AND(G12&lt;5),3,"NA")))))</f>
        <v>0</v>
      </c>
      <c r="AB12" s="7" t="n">
        <v>10</v>
      </c>
      <c r="AC12" s="0" t="n">
        <f aca="false">(G12/AB12)*100</f>
        <v>70</v>
      </c>
      <c r="AD12" s="0" t="n">
        <f aca="false">IF(AND(AC12&gt;=85),0,IF(AND(AC12&lt;85,AC12&gt;=75),1,IF(AND(AC12&lt;75,AC12&gt;=65),2,IF(AND(AC12&lt;65),3,"NA"))))</f>
        <v>2</v>
      </c>
      <c r="AE12" s="0" t="n">
        <f aca="false">SUM(H12:P12)</f>
        <v>12</v>
      </c>
      <c r="AF12" s="0" t="n">
        <f aca="false">IF(AND(AE12=0),0,IF(AND(AE12&gt;=1,AE12&lt;=9),1,IF(AND(AE12&gt;=10,AE12&lt;=18),2,IF(AND(AE12&gt;=19),3,"NA"))))</f>
        <v>2</v>
      </c>
      <c r="AG12" s="0" t="n">
        <f aca="false">S12</f>
        <v>0</v>
      </c>
      <c r="AH12" s="0" t="n">
        <f aca="false">T12+U12</f>
        <v>5</v>
      </c>
      <c r="AI12" s="0" t="n">
        <f aca="false">IF(AND(AH12=0),0,IF(AND(AH12&gt;=1,AH12&lt;=2),1,IF(AND(AH12&gt;=3,AH12&lt;=4),2,IF(AND(AH12&gt;=5),3,"NA"))))</f>
        <v>3</v>
      </c>
      <c r="AJ12" s="0" t="n">
        <f aca="false">IF(W12&lt;6,1,2)</f>
        <v>2</v>
      </c>
    </row>
    <row r="13" customFormat="false" ht="15" hidden="false" customHeight="false" outlineLevel="0" collapsed="false">
      <c r="A13" s="6" t="n">
        <v>3</v>
      </c>
      <c r="B13" s="6" t="n">
        <v>2</v>
      </c>
      <c r="C13" s="6" t="s">
        <v>41</v>
      </c>
      <c r="D13" s="1" t="n">
        <v>23</v>
      </c>
      <c r="E13" s="0" t="n">
        <v>30</v>
      </c>
      <c r="F13" s="0" t="n">
        <v>7</v>
      </c>
      <c r="G13" s="0" t="n">
        <v>6</v>
      </c>
      <c r="H13" s="0" t="n">
        <v>2</v>
      </c>
      <c r="I13" s="0" t="n">
        <v>3</v>
      </c>
      <c r="J13" s="0" t="n">
        <v>3</v>
      </c>
      <c r="K13" s="0" t="n">
        <v>0</v>
      </c>
      <c r="L13" s="0" t="n">
        <v>0</v>
      </c>
      <c r="M13" s="0" t="n">
        <v>0</v>
      </c>
      <c r="N13" s="0" t="n">
        <v>3</v>
      </c>
      <c r="O13" s="0" t="n">
        <v>3</v>
      </c>
      <c r="P13" s="0" t="n">
        <v>0</v>
      </c>
      <c r="Q13" s="0" t="s">
        <v>37</v>
      </c>
      <c r="R13" s="0" t="n">
        <v>2</v>
      </c>
      <c r="S13" s="0" t="n">
        <v>3</v>
      </c>
      <c r="T13" s="0" t="n">
        <v>2</v>
      </c>
      <c r="U13" s="0" t="n">
        <v>1</v>
      </c>
      <c r="V13" s="0" t="n">
        <v>1</v>
      </c>
      <c r="W13" s="0" t="n">
        <f aca="false">SUM(X13,Z13,AA13,AD13,AF13,AG13,AI13)</f>
        <v>13</v>
      </c>
      <c r="X13" s="0" t="n">
        <f aca="false">R13</f>
        <v>2</v>
      </c>
      <c r="Y13" s="0" t="n">
        <f aca="false">(H13+IF(AND(E13&lt;=15),0,IF(AND(E13&gt;=16,E13&lt;=30),1,IF(AND(E13&gt;=31,E13&lt;=60),2,IF(E13&gt;60,3)))))</f>
        <v>3</v>
      </c>
      <c r="Z13" s="0" t="n">
        <f aca="false">IF((H13+IF(AND(E13&lt;=15),0,IF(AND(E13&gt;=16,E13&lt;=30),1,IF(AND(E13&gt;=31,E13&lt;=60),2,IF(E13&gt;60,3)))))=0,0,IF(AND((H13+IF(AND(E13&lt;=15),0,IF(AND(E13&gt;=16,E13&lt;=30),1,IF(AND(E13&gt;=31,E13&lt;=60),2,IF(E13&gt;60,3)))))&gt;=1,(H13+IF(AND(E13&lt;=15),0,IF(AND(E13&gt;=16,E13&lt;=30),1,IF(AND(E13&gt;=31,E13&lt;=60),2,IF(E13&gt;60,3)))))&lt;=2),1,IF(AND((H13+IF(AND(E13&lt;=15),0,IF(AND(E13&gt;=16,E13&lt;=30),1,IF(AND(E13&gt;=31,E13&lt;=60),2,IF(E13&gt;60,3)))))&gt;=3,(H13+IF(AND(E13&lt;=15),0,IF(AND(E13&gt;=16,E13&lt;=30),1,IF(AND(E13&gt;=31,E13&lt;=60),2,IF(E13&gt;60,3)))))&lt;=4),2,IF(AND((H13+IF(AND(E13&lt;=15),0,IF(AND(E13&gt;=16,E13&lt;=30),1,IF(AND(E13&gt;=31,E13&lt;=60),2,IF(E13&gt;60,3)))))&gt;=5),3))))</f>
        <v>2</v>
      </c>
      <c r="AA13" s="0" t="n">
        <f aca="false">IF(G13&gt;=7,0,IF(AND(G13&lt;7,G13&gt;=6),1,IF(AND(G13&lt;6,G13&gt;=5),2,(IF(AND(G13&lt;5),3,"NA")))))</f>
        <v>1</v>
      </c>
      <c r="AB13" s="7" t="n">
        <v>8</v>
      </c>
      <c r="AC13" s="0" t="n">
        <f aca="false">(G13/AB13)*100</f>
        <v>75</v>
      </c>
      <c r="AD13" s="0" t="n">
        <f aca="false">IF(AND(AC13&gt;=85),0,IF(AND(AC13&lt;85,AC13&gt;=75),1,IF(AND(AC13&lt;75,AC13&gt;=65),2,IF(AND(AC13&lt;65),3,"NA"))))</f>
        <v>1</v>
      </c>
      <c r="AE13" s="0" t="n">
        <f aca="false">SUM(H13:P13)</f>
        <v>14</v>
      </c>
      <c r="AF13" s="0" t="n">
        <f aca="false">IF(AND(AE13=0),0,IF(AND(AE13&gt;=1,AE13&lt;=9),1,IF(AND(AE13&gt;=10,AE13&lt;=18),2,IF(AND(AE13&gt;=19),3,"NA"))))</f>
        <v>2</v>
      </c>
      <c r="AG13" s="0" t="n">
        <f aca="false">S13</f>
        <v>3</v>
      </c>
      <c r="AH13" s="0" t="n">
        <f aca="false">T13+U13</f>
        <v>3</v>
      </c>
      <c r="AI13" s="0" t="n">
        <f aca="false">IF(AND(AH13=0),0,IF(AND(AH13&gt;=1,AH13&lt;=2),1,IF(AND(AH13&gt;=3,AH13&lt;=4),2,IF(AND(AH13&gt;=5),3,"NA"))))</f>
        <v>2</v>
      </c>
      <c r="AJ13" s="0" t="n">
        <f aca="false">IF(W13&lt;6,1,2)</f>
        <v>2</v>
      </c>
    </row>
    <row r="14" customFormat="false" ht="15" hidden="false" customHeight="false" outlineLevel="0" collapsed="false">
      <c r="A14" s="6" t="n">
        <v>3</v>
      </c>
      <c r="B14" s="6" t="n">
        <v>2</v>
      </c>
      <c r="C14" s="6" t="s">
        <v>42</v>
      </c>
      <c r="D14" s="1" t="n">
        <v>22</v>
      </c>
      <c r="E14" s="0" t="n">
        <v>60</v>
      </c>
      <c r="F14" s="0" t="n">
        <v>10</v>
      </c>
      <c r="G14" s="0" t="n">
        <v>9</v>
      </c>
      <c r="H14" s="0" t="n">
        <v>3</v>
      </c>
      <c r="I14" s="0" t="n">
        <v>3</v>
      </c>
      <c r="J14" s="0" t="n">
        <v>3</v>
      </c>
      <c r="K14" s="0" t="n">
        <v>0</v>
      </c>
      <c r="L14" s="0" t="n">
        <v>0</v>
      </c>
      <c r="M14" s="0" t="n">
        <v>0</v>
      </c>
      <c r="N14" s="0" t="n">
        <v>0</v>
      </c>
      <c r="O14" s="0" t="n">
        <v>0</v>
      </c>
      <c r="P14" s="0" t="n">
        <v>0</v>
      </c>
      <c r="Q14" s="0" t="s">
        <v>37</v>
      </c>
      <c r="R14" s="0" t="n">
        <v>0</v>
      </c>
      <c r="S14" s="0" t="n">
        <v>3</v>
      </c>
      <c r="T14" s="0" t="n">
        <v>3</v>
      </c>
      <c r="U14" s="0" t="n">
        <v>2</v>
      </c>
      <c r="V14" s="0" t="n">
        <v>1</v>
      </c>
      <c r="W14" s="0" t="n">
        <f aca="false">SUM(X14,Z14,AA14,AD14,AF14,AG14,AI14)</f>
        <v>11</v>
      </c>
      <c r="X14" s="0" t="n">
        <f aca="false">R14</f>
        <v>0</v>
      </c>
      <c r="Y14" s="0" t="n">
        <f aca="false">(H14+IF(AND(E14&lt;=15),0,IF(AND(E14&gt;=16,E14&lt;=30),1,IF(AND(E14&gt;=31,E14&lt;=60),2,IF(E14&gt;60,3)))))</f>
        <v>5</v>
      </c>
      <c r="Z14" s="0" t="n">
        <f aca="false">IF((H14+IF(AND(E14&lt;=15),0,IF(AND(E14&gt;=16,E14&lt;=30),1,IF(AND(E14&gt;=31,E14&lt;=60),2,IF(E14&gt;60,3)))))=0,0,IF(AND((H14+IF(AND(E14&lt;=15),0,IF(AND(E14&gt;=16,E14&lt;=30),1,IF(AND(E14&gt;=31,E14&lt;=60),2,IF(E14&gt;60,3)))))&gt;=1,(H14+IF(AND(E14&lt;=15),0,IF(AND(E14&gt;=16,E14&lt;=30),1,IF(AND(E14&gt;=31,E14&lt;=60),2,IF(E14&gt;60,3)))))&lt;=2),1,IF(AND((H14+IF(AND(E14&lt;=15),0,IF(AND(E14&gt;=16,E14&lt;=30),1,IF(AND(E14&gt;=31,E14&lt;=60),2,IF(E14&gt;60,3)))))&gt;=3,(H14+IF(AND(E14&lt;=15),0,IF(AND(E14&gt;=16,E14&lt;=30),1,IF(AND(E14&gt;=31,E14&lt;=60),2,IF(E14&gt;60,3)))))&lt;=4),2,IF(AND((H14+IF(AND(E14&lt;=15),0,IF(AND(E14&gt;=16,E14&lt;=30),1,IF(AND(E14&gt;=31,E14&lt;=60),2,IF(E14&gt;60,3)))))&gt;=5),3))))</f>
        <v>3</v>
      </c>
      <c r="AA14" s="0" t="n">
        <f aca="false">IF(G14&gt;=7,0,IF(AND(G14&lt;7,G14&gt;=6),1,IF(AND(G14&lt;6,G14&gt;=5),2,(IF(AND(G14&lt;5),3,"NA")))))</f>
        <v>0</v>
      </c>
      <c r="AB14" s="7" t="n">
        <v>12</v>
      </c>
      <c r="AC14" s="0" t="n">
        <f aca="false">(G14/AB14)*100</f>
        <v>75</v>
      </c>
      <c r="AD14" s="0" t="n">
        <f aca="false">IF(AND(AC14&gt;=85),0,IF(AND(AC14&lt;85,AC14&gt;=75),1,IF(AND(AC14&lt;75,AC14&gt;=65),2,IF(AND(AC14&lt;65),3,"NA"))))</f>
        <v>1</v>
      </c>
      <c r="AE14" s="0" t="n">
        <f aca="false">SUM(H14:P14)</f>
        <v>9</v>
      </c>
      <c r="AF14" s="0" t="n">
        <f aca="false">IF(AND(AE14=0),0,IF(AND(AE14&gt;=1,AE14&lt;=9),1,IF(AND(AE14&gt;=10,AE14&lt;=18),2,IF(AND(AE14&gt;=19),3,"NA"))))</f>
        <v>1</v>
      </c>
      <c r="AG14" s="0" t="n">
        <f aca="false">S14</f>
        <v>3</v>
      </c>
      <c r="AH14" s="0" t="n">
        <f aca="false">T14+U14</f>
        <v>5</v>
      </c>
      <c r="AI14" s="0" t="n">
        <f aca="false">IF(AND(AH14=0),0,IF(AND(AH14&gt;=1,AH14&lt;=2),1,IF(AND(AH14&gt;=3,AH14&lt;=4),2,IF(AND(AH14&gt;=5),3,"NA"))))</f>
        <v>3</v>
      </c>
      <c r="AJ14" s="0" t="n">
        <f aca="false">IF(W14&lt;6,1,2)</f>
        <v>2</v>
      </c>
    </row>
    <row r="15" customFormat="false" ht="15" hidden="false" customHeight="false" outlineLevel="0" collapsed="false">
      <c r="A15" s="6" t="n">
        <v>4</v>
      </c>
      <c r="B15" s="6" t="n">
        <v>2</v>
      </c>
      <c r="C15" s="6" t="s">
        <v>36</v>
      </c>
      <c r="D15" s="1" t="n">
        <v>22</v>
      </c>
      <c r="E15" s="0" t="n">
        <v>5</v>
      </c>
      <c r="F15" s="0" t="n">
        <v>5</v>
      </c>
      <c r="G15" s="0" t="n">
        <v>7</v>
      </c>
      <c r="H15" s="0" t="n">
        <v>1</v>
      </c>
      <c r="I15" s="0" t="n">
        <v>0</v>
      </c>
      <c r="J15" s="0" t="n">
        <v>0</v>
      </c>
      <c r="K15" s="0" t="n">
        <v>0</v>
      </c>
      <c r="L15" s="0" t="n">
        <v>1</v>
      </c>
      <c r="M15" s="0" t="n">
        <v>0</v>
      </c>
      <c r="N15" s="0" t="n">
        <v>3</v>
      </c>
      <c r="O15" s="0" t="n">
        <v>0</v>
      </c>
      <c r="P15" s="0" t="n">
        <v>0</v>
      </c>
      <c r="Q15" s="0" t="s">
        <v>43</v>
      </c>
      <c r="R15" s="0" t="n">
        <v>1</v>
      </c>
      <c r="S15" s="0" t="n">
        <v>0</v>
      </c>
      <c r="T15" s="0" t="n">
        <v>1</v>
      </c>
      <c r="U15" s="0" t="n">
        <v>0</v>
      </c>
      <c r="V15" s="0" t="n">
        <v>1</v>
      </c>
      <c r="W15" s="0" t="n">
        <f aca="false">SUM(X15,Z15,AA15,AD15,AF15,AG15,AI15)</f>
        <v>4</v>
      </c>
      <c r="X15" s="0" t="n">
        <f aca="false">R15</f>
        <v>1</v>
      </c>
      <c r="Y15" s="0" t="n">
        <f aca="false">(H15+IF(AND(E15&lt;=15),0,IF(AND(E15&gt;=16,E15&lt;=30),1,IF(AND(E15&gt;=31,E15&lt;=60),2,IF(E15&gt;60,3)))))</f>
        <v>1</v>
      </c>
      <c r="Z15" s="0" t="n">
        <f aca="false">IF((H15+IF(AND(E15&lt;=15),0,IF(AND(E15&gt;=16,E15&lt;=30),1,IF(AND(E15&gt;=31,E15&lt;=60),2,IF(E15&gt;60,3)))))=0,0,IF(AND((H15+IF(AND(E15&lt;=15),0,IF(AND(E15&gt;=16,E15&lt;=30),1,IF(AND(E15&gt;=31,E15&lt;=60),2,IF(E15&gt;60,3)))))&gt;=1,(H15+IF(AND(E15&lt;=15),0,IF(AND(E15&gt;=16,E15&lt;=30),1,IF(AND(E15&gt;=31,E15&lt;=60),2,IF(E15&gt;60,3)))))&lt;=2),1,IF(AND((H15+IF(AND(E15&lt;=15),0,IF(AND(E15&gt;=16,E15&lt;=30),1,IF(AND(E15&gt;=31,E15&lt;=60),2,IF(E15&gt;60,3)))))&gt;=3,(H15+IF(AND(E15&lt;=15),0,IF(AND(E15&gt;=16,E15&lt;=30),1,IF(AND(E15&gt;=31,E15&lt;=60),2,IF(E15&gt;60,3)))))&lt;=4),2,IF(AND((H15+IF(AND(E15&lt;=15),0,IF(AND(E15&gt;=16,E15&lt;=30),1,IF(AND(E15&gt;=31,E15&lt;=60),2,IF(E15&gt;60,3)))))&gt;=5),3))))</f>
        <v>1</v>
      </c>
      <c r="AA15" s="0" t="n">
        <f aca="false">IF(G15&gt;=7,0,IF(AND(G15&lt;7,G15&gt;=6),1,IF(AND(G15&lt;6,G15&gt;=5),2,(IF(AND(G15&lt;5),3,"NA")))))</f>
        <v>0</v>
      </c>
      <c r="AB15" s="7" t="n">
        <v>7</v>
      </c>
      <c r="AC15" s="0" t="n">
        <f aca="false">(G15/AB15)*100</f>
        <v>100</v>
      </c>
      <c r="AD15" s="0" t="n">
        <f aca="false">IF(AND(AC15&gt;=85),0,IF(AND(AC15&lt;85,AC15&gt;=75),1,IF(AND(AC15&lt;75,AC15&gt;=65),2,IF(AND(AC15&lt;65),3,"NA"))))</f>
        <v>0</v>
      </c>
      <c r="AE15" s="0" t="n">
        <f aca="false">SUM(H15:P15)</f>
        <v>5</v>
      </c>
      <c r="AF15" s="0" t="n">
        <f aca="false">IF(AND(AE15=0),0,IF(AND(AE15&gt;=1,AE15&lt;=9),1,IF(AND(AE15&gt;=10,AE15&lt;=18),2,IF(AND(AE15&gt;=19),3,"NA"))))</f>
        <v>1</v>
      </c>
      <c r="AG15" s="0" t="n">
        <f aca="false">S15</f>
        <v>0</v>
      </c>
      <c r="AH15" s="0" t="n">
        <f aca="false">T15+U15</f>
        <v>1</v>
      </c>
      <c r="AI15" s="0" t="n">
        <f aca="false">IF(AND(AH15=0),0,IF(AND(AH15&gt;=1,AH15&lt;=2),1,IF(AND(AH15&gt;=3,AH15&lt;=4),2,IF(AND(AH15&gt;=5),3,"NA"))))</f>
        <v>1</v>
      </c>
      <c r="AJ15" s="0" t="n">
        <f aca="false">IF(W15&lt;6,1,2)</f>
        <v>1</v>
      </c>
    </row>
    <row r="16" customFormat="false" ht="15" hidden="false" customHeight="false" outlineLevel="0" collapsed="false">
      <c r="A16" s="6" t="n">
        <v>4</v>
      </c>
      <c r="B16" s="6" t="n">
        <v>2</v>
      </c>
      <c r="C16" s="6" t="s">
        <v>38</v>
      </c>
      <c r="D16" s="1" t="n">
        <v>23</v>
      </c>
      <c r="E16" s="0" t="n">
        <v>5</v>
      </c>
      <c r="F16" s="0" t="n">
        <v>5</v>
      </c>
      <c r="G16" s="0" t="n">
        <v>6</v>
      </c>
      <c r="H16" s="0" t="n">
        <v>0</v>
      </c>
      <c r="I16" s="0" t="n">
        <v>0</v>
      </c>
      <c r="J16" s="0" t="n">
        <v>0</v>
      </c>
      <c r="K16" s="0" t="n">
        <v>0</v>
      </c>
      <c r="L16" s="0" t="n">
        <v>0</v>
      </c>
      <c r="M16" s="0" t="n">
        <v>0</v>
      </c>
      <c r="N16" s="0" t="n">
        <v>3</v>
      </c>
      <c r="O16" s="0" t="n">
        <v>0</v>
      </c>
      <c r="P16" s="0" t="n">
        <v>0</v>
      </c>
      <c r="Q16" s="0" t="s">
        <v>37</v>
      </c>
      <c r="R16" s="0" t="n">
        <v>0</v>
      </c>
      <c r="S16" s="0" t="n">
        <v>0</v>
      </c>
      <c r="T16" s="0" t="n">
        <v>0</v>
      </c>
      <c r="U16" s="0" t="n">
        <v>0</v>
      </c>
      <c r="V16" s="0" t="n">
        <v>1</v>
      </c>
      <c r="W16" s="0" t="n">
        <f aca="false">SUM(X16,Z16,AA16,AD16,AF16,AG16,AI16)</f>
        <v>2</v>
      </c>
      <c r="X16" s="0" t="n">
        <f aca="false">R16</f>
        <v>0</v>
      </c>
      <c r="Y16" s="0" t="n">
        <f aca="false">(H16+IF(AND(E16&lt;=15),0,IF(AND(E16&gt;=16,E16&lt;=30),1,IF(AND(E16&gt;=31,E16&lt;=60),2,IF(E16&gt;60,3)))))</f>
        <v>0</v>
      </c>
      <c r="Z16" s="0" t="n">
        <f aca="false">IF((H16+IF(AND(E16&lt;=15),0,IF(AND(E16&gt;=16,E16&lt;=30),1,IF(AND(E16&gt;=31,E16&lt;=60),2,IF(E16&gt;60,3)))))=0,0,IF(AND((H16+IF(AND(E16&lt;=15),0,IF(AND(E16&gt;=16,E16&lt;=30),1,IF(AND(E16&gt;=31,E16&lt;=60),2,IF(E16&gt;60,3)))))&gt;=1,(H16+IF(AND(E16&lt;=15),0,IF(AND(E16&gt;=16,E16&lt;=30),1,IF(AND(E16&gt;=31,E16&lt;=60),2,IF(E16&gt;60,3)))))&lt;=2),1,IF(AND((H16+IF(AND(E16&lt;=15),0,IF(AND(E16&gt;=16,E16&lt;=30),1,IF(AND(E16&gt;=31,E16&lt;=60),2,IF(E16&gt;60,3)))))&gt;=3,(H16+IF(AND(E16&lt;=15),0,IF(AND(E16&gt;=16,E16&lt;=30),1,IF(AND(E16&gt;=31,E16&lt;=60),2,IF(E16&gt;60,3)))))&lt;=4),2,IF(AND((H16+IF(AND(E16&lt;=15),0,IF(AND(E16&gt;=16,E16&lt;=30),1,IF(AND(E16&gt;=31,E16&lt;=60),2,IF(E16&gt;60,3)))))&gt;=5),3))))</f>
        <v>0</v>
      </c>
      <c r="AA16" s="0" t="n">
        <f aca="false">IF(G16&gt;=7,0,IF(AND(G16&lt;7,G16&gt;=6),1,IF(AND(G16&lt;6,G16&gt;=5),2,(IF(AND(G16&lt;5),3,"NA")))))</f>
        <v>1</v>
      </c>
      <c r="AB16" s="7" t="n">
        <v>7</v>
      </c>
      <c r="AC16" s="0" t="n">
        <f aca="false">(G16/AB16)*100</f>
        <v>85.7142857142857</v>
      </c>
      <c r="AD16" s="0" t="n">
        <f aca="false">IF(AND(AC16&gt;=85),0,IF(AND(AC16&lt;85,AC16&gt;=75),1,IF(AND(AC16&lt;75,AC16&gt;=65),2,IF(AND(AC16&lt;65),3,"NA"))))</f>
        <v>0</v>
      </c>
      <c r="AE16" s="0" t="n">
        <f aca="false">SUM(H16:P16)</f>
        <v>3</v>
      </c>
      <c r="AF16" s="0" t="n">
        <f aca="false">IF(AND(AE16=0),0,IF(AND(AE16&gt;=1,AE16&lt;=9),1,IF(AND(AE16&gt;=10,AE16&lt;=18),2,IF(AND(AE16&gt;=19),3,"NA"))))</f>
        <v>1</v>
      </c>
      <c r="AG16" s="0" t="n">
        <f aca="false">S16</f>
        <v>0</v>
      </c>
      <c r="AH16" s="0" t="n">
        <f aca="false">T16+U16</f>
        <v>0</v>
      </c>
      <c r="AI16" s="0" t="n">
        <f aca="false">IF(AND(AH16=0),0,IF(AND(AH16&gt;=1,AH16&lt;=2),1,IF(AND(AH16&gt;=3,AH16&lt;=4),2,IF(AND(AH16&gt;=5),3,"NA"))))</f>
        <v>0</v>
      </c>
      <c r="AJ16" s="0" t="n">
        <f aca="false">IF(W16&lt;6,1,2)</f>
        <v>1</v>
      </c>
    </row>
    <row r="17" customFormat="false" ht="15" hidden="false" customHeight="false" outlineLevel="0" collapsed="false">
      <c r="A17" s="6" t="n">
        <v>4</v>
      </c>
      <c r="B17" s="6" t="n">
        <v>2</v>
      </c>
      <c r="C17" s="6" t="s">
        <v>41</v>
      </c>
      <c r="D17" s="1" t="n">
        <v>23</v>
      </c>
      <c r="E17" s="0" t="n">
        <v>5</v>
      </c>
      <c r="F17" s="0" t="n">
        <v>5</v>
      </c>
      <c r="G17" s="0" t="n">
        <v>6</v>
      </c>
      <c r="H17" s="0" t="n">
        <v>0</v>
      </c>
      <c r="I17" s="0" t="n">
        <v>0</v>
      </c>
      <c r="J17" s="0" t="n">
        <v>0</v>
      </c>
      <c r="K17" s="0" t="n">
        <v>0</v>
      </c>
      <c r="L17" s="0" t="n">
        <v>0</v>
      </c>
      <c r="M17" s="0" t="n">
        <v>0</v>
      </c>
      <c r="N17" s="0" t="n">
        <v>0</v>
      </c>
      <c r="O17" s="0" t="n">
        <v>0</v>
      </c>
      <c r="P17" s="0" t="n">
        <v>0</v>
      </c>
      <c r="Q17" s="0" t="s">
        <v>37</v>
      </c>
      <c r="R17" s="0" t="n">
        <v>3</v>
      </c>
      <c r="S17" s="0" t="n">
        <v>0</v>
      </c>
      <c r="T17" s="0" t="n">
        <v>0</v>
      </c>
      <c r="U17" s="0" t="n">
        <v>0</v>
      </c>
      <c r="V17" s="0" t="n">
        <v>1</v>
      </c>
      <c r="W17" s="0" t="n">
        <f aca="false">SUM(X17,Z17,AA17,AD17,AF17,AG17,AI17)</f>
        <v>4</v>
      </c>
      <c r="X17" s="0" t="n">
        <f aca="false">R17</f>
        <v>3</v>
      </c>
      <c r="Y17" s="0" t="n">
        <f aca="false">(H17+IF(AND(E17&lt;=15),0,IF(AND(E17&gt;=16,E17&lt;=30),1,IF(AND(E17&gt;=31,E17&lt;=60),2,IF(E17&gt;60,3)))))</f>
        <v>0</v>
      </c>
      <c r="Z17" s="0" t="n">
        <f aca="false">IF((H17+IF(AND(E17&lt;=15),0,IF(AND(E17&gt;=16,E17&lt;=30),1,IF(AND(E17&gt;=31,E17&lt;=60),2,IF(E17&gt;60,3)))))=0,0,IF(AND((H17+IF(AND(E17&lt;=15),0,IF(AND(E17&gt;=16,E17&lt;=30),1,IF(AND(E17&gt;=31,E17&lt;=60),2,IF(E17&gt;60,3)))))&gt;=1,(H17+IF(AND(E17&lt;=15),0,IF(AND(E17&gt;=16,E17&lt;=30),1,IF(AND(E17&gt;=31,E17&lt;=60),2,IF(E17&gt;60,3)))))&lt;=2),1,IF(AND((H17+IF(AND(E17&lt;=15),0,IF(AND(E17&gt;=16,E17&lt;=30),1,IF(AND(E17&gt;=31,E17&lt;=60),2,IF(E17&gt;60,3)))))&gt;=3,(H17+IF(AND(E17&lt;=15),0,IF(AND(E17&gt;=16,E17&lt;=30),1,IF(AND(E17&gt;=31,E17&lt;=60),2,IF(E17&gt;60,3)))))&lt;=4),2,IF(AND((H17+IF(AND(E17&lt;=15),0,IF(AND(E17&gt;=16,E17&lt;=30),1,IF(AND(E17&gt;=31,E17&lt;=60),2,IF(E17&gt;60,3)))))&gt;=5),3))))</f>
        <v>0</v>
      </c>
      <c r="AA17" s="0" t="n">
        <f aca="false">IF(G17&gt;=7,0,IF(AND(G17&lt;7,G17&gt;=6),1,IF(AND(G17&lt;6,G17&gt;=5),2,(IF(AND(G17&lt;5),3,"NA")))))</f>
        <v>1</v>
      </c>
      <c r="AB17" s="7" t="n">
        <v>7</v>
      </c>
      <c r="AC17" s="0" t="n">
        <f aca="false">(G17/AB17)*100</f>
        <v>85.7142857142857</v>
      </c>
      <c r="AD17" s="0" t="n">
        <f aca="false">IF(AND(AC17&gt;=85),0,IF(AND(AC17&lt;85,AC17&gt;=75),1,IF(AND(AC17&lt;75,AC17&gt;=65),2,IF(AND(AC17&lt;65),3,"NA"))))</f>
        <v>0</v>
      </c>
      <c r="AE17" s="0" t="n">
        <f aca="false">SUM(H17:P17)</f>
        <v>0</v>
      </c>
      <c r="AF17" s="0" t="n">
        <f aca="false">IF(AND(AE17=0),0,IF(AND(AE17&gt;=1,AE17&lt;=9),1,IF(AND(AE17&gt;=10,AE17&lt;=18),2,IF(AND(AE17&gt;=19),3,"NA"))))</f>
        <v>0</v>
      </c>
      <c r="AG17" s="0" t="n">
        <f aca="false">S17</f>
        <v>0</v>
      </c>
      <c r="AH17" s="0" t="n">
        <f aca="false">T17+U17</f>
        <v>0</v>
      </c>
      <c r="AI17" s="0" t="n">
        <f aca="false">IF(AND(AH17=0),0,IF(AND(AH17&gt;=1,AH17&lt;=2),1,IF(AND(AH17&gt;=3,AH17&lt;=4),2,IF(AND(AH17&gt;=5),3,"NA"))))</f>
        <v>0</v>
      </c>
      <c r="AJ17" s="0" t="n">
        <f aca="false">IF(W17&lt;6,1,2)</f>
        <v>1</v>
      </c>
    </row>
    <row r="18" customFormat="false" ht="15" hidden="false" customHeight="false" outlineLevel="0" collapsed="false">
      <c r="A18" s="6" t="n">
        <v>4</v>
      </c>
      <c r="B18" s="6" t="n">
        <v>2</v>
      </c>
      <c r="C18" s="6" t="s">
        <v>42</v>
      </c>
      <c r="D18" s="1" t="n">
        <v>24</v>
      </c>
      <c r="E18" s="0" t="n">
        <v>5</v>
      </c>
      <c r="F18" s="0" t="n">
        <v>5</v>
      </c>
      <c r="G18" s="0" t="n">
        <v>5</v>
      </c>
      <c r="H18" s="0" t="n">
        <v>1</v>
      </c>
      <c r="I18" s="0" t="n">
        <v>0</v>
      </c>
      <c r="J18" s="0" t="n">
        <v>0</v>
      </c>
      <c r="K18" s="0" t="n">
        <v>0</v>
      </c>
      <c r="L18" s="0" t="n">
        <v>0</v>
      </c>
      <c r="M18" s="0" t="n">
        <v>0</v>
      </c>
      <c r="N18" s="0" t="n">
        <v>0</v>
      </c>
      <c r="O18" s="0" t="n">
        <v>0</v>
      </c>
      <c r="P18" s="0" t="n">
        <v>0</v>
      </c>
      <c r="Q18" s="0" t="s">
        <v>37</v>
      </c>
      <c r="R18" s="0" t="n">
        <v>2</v>
      </c>
      <c r="S18" s="0" t="n">
        <v>0</v>
      </c>
      <c r="T18" s="0" t="n">
        <v>0</v>
      </c>
      <c r="U18" s="0" t="n">
        <v>0</v>
      </c>
      <c r="V18" s="0" t="n">
        <v>1</v>
      </c>
      <c r="W18" s="0" t="n">
        <f aca="false">SUM(X18,Z18,AA18,AD18,AF18,AG18,AI18)</f>
        <v>6</v>
      </c>
      <c r="X18" s="0" t="n">
        <f aca="false">R18</f>
        <v>2</v>
      </c>
      <c r="Y18" s="0" t="n">
        <f aca="false">(H18+IF(AND(E18&lt;=15),0,IF(AND(E18&gt;=16,E18&lt;=30),1,IF(AND(E18&gt;=31,E18&lt;=60),2,IF(E18&gt;60,3)))))</f>
        <v>1</v>
      </c>
      <c r="Z18" s="0" t="n">
        <f aca="false">IF((H18+IF(AND(E18&lt;=15),0,IF(AND(E18&gt;=16,E18&lt;=30),1,IF(AND(E18&gt;=31,E18&lt;=60),2,IF(E18&gt;60,3)))))=0,0,IF(AND((H18+IF(AND(E18&lt;=15),0,IF(AND(E18&gt;=16,E18&lt;=30),1,IF(AND(E18&gt;=31,E18&lt;=60),2,IF(E18&gt;60,3)))))&gt;=1,(H18+IF(AND(E18&lt;=15),0,IF(AND(E18&gt;=16,E18&lt;=30),1,IF(AND(E18&gt;=31,E18&lt;=60),2,IF(E18&gt;60,3)))))&lt;=2),1,IF(AND((H18+IF(AND(E18&lt;=15),0,IF(AND(E18&gt;=16,E18&lt;=30),1,IF(AND(E18&gt;=31,E18&lt;=60),2,IF(E18&gt;60,3)))))&gt;=3,(H18+IF(AND(E18&lt;=15),0,IF(AND(E18&gt;=16,E18&lt;=30),1,IF(AND(E18&gt;=31,E18&lt;=60),2,IF(E18&gt;60,3)))))&lt;=4),2,IF(AND((H18+IF(AND(E18&lt;=15),0,IF(AND(E18&gt;=16,E18&lt;=30),1,IF(AND(E18&gt;=31,E18&lt;=60),2,IF(E18&gt;60,3)))))&gt;=5),3))))</f>
        <v>1</v>
      </c>
      <c r="AA18" s="0" t="n">
        <f aca="false">IF(G18&gt;=7,0,IF(AND(G18&lt;7,G18&gt;=6),1,IF(AND(G18&lt;6,G18&gt;=5),2,(IF(AND(G18&lt;5),3,"NA")))))</f>
        <v>2</v>
      </c>
      <c r="AB18" s="7" t="n">
        <v>5</v>
      </c>
      <c r="AC18" s="0" t="n">
        <f aca="false">(G18/AB18)*100</f>
        <v>100</v>
      </c>
      <c r="AD18" s="0" t="n">
        <f aca="false">IF(AND(AC18&gt;=85),0,IF(AND(AC18&lt;85,AC18&gt;=75),1,IF(AND(AC18&lt;75,AC18&gt;=65),2,IF(AND(AC18&lt;65),3,"NA"))))</f>
        <v>0</v>
      </c>
      <c r="AE18" s="0" t="n">
        <f aca="false">SUM(H18:P18)</f>
        <v>1</v>
      </c>
      <c r="AF18" s="0" t="n">
        <f aca="false">IF(AND(AE18=0),0,IF(AND(AE18&gt;=1,AE18&lt;=9),1,IF(AND(AE18&gt;=10,AE18&lt;=18),2,IF(AND(AE18&gt;=19),3,"NA"))))</f>
        <v>1</v>
      </c>
      <c r="AG18" s="0" t="n">
        <f aca="false">S18</f>
        <v>0</v>
      </c>
      <c r="AH18" s="0" t="n">
        <f aca="false">T18+U18</f>
        <v>0</v>
      </c>
      <c r="AI18" s="0" t="n">
        <f aca="false">IF(AND(AH18=0),0,IF(AND(AH18&gt;=1,AH18&lt;=2),1,IF(AND(AH18&gt;=3,AH18&lt;=4),2,IF(AND(AH18&gt;=5),3,"NA"))))</f>
        <v>0</v>
      </c>
      <c r="AJ18" s="0" t="n">
        <f aca="false">IF(W18&lt;6,1,2)</f>
        <v>2</v>
      </c>
    </row>
    <row r="19" customFormat="false" ht="15" hidden="false" customHeight="false" outlineLevel="0" collapsed="false">
      <c r="A19" s="6" t="n">
        <v>4</v>
      </c>
      <c r="B19" s="6" t="n">
        <v>2</v>
      </c>
      <c r="C19" s="6" t="s">
        <v>39</v>
      </c>
      <c r="D19" s="1" t="n">
        <v>22</v>
      </c>
      <c r="E19" s="0" t="n">
        <v>5</v>
      </c>
      <c r="F19" s="0" t="n">
        <v>5</v>
      </c>
      <c r="G19" s="0" t="n">
        <v>7</v>
      </c>
      <c r="H19" s="0" t="n">
        <v>0</v>
      </c>
      <c r="I19" s="0" t="n">
        <v>0</v>
      </c>
      <c r="J19" s="0" t="n">
        <v>0</v>
      </c>
      <c r="K19" s="0" t="n">
        <v>0</v>
      </c>
      <c r="L19" s="0" t="n">
        <v>0</v>
      </c>
      <c r="M19" s="0" t="n">
        <v>0</v>
      </c>
      <c r="N19" s="0" t="n">
        <v>0</v>
      </c>
      <c r="O19" s="0" t="n">
        <v>2</v>
      </c>
      <c r="P19" s="0" t="n">
        <v>0</v>
      </c>
      <c r="Q19" s="0" t="s">
        <v>37</v>
      </c>
      <c r="R19" s="0" t="n">
        <v>2</v>
      </c>
      <c r="S19" s="0" t="n">
        <v>0</v>
      </c>
      <c r="T19" s="0" t="n">
        <v>0</v>
      </c>
      <c r="U19" s="0" t="n">
        <v>1</v>
      </c>
      <c r="V19" s="0" t="n">
        <v>1</v>
      </c>
      <c r="W19" s="0" t="n">
        <f aca="false">SUM(X19,Z19,AA19,AD19,AF19,AG19,AI19)</f>
        <v>4</v>
      </c>
      <c r="X19" s="0" t="n">
        <f aca="false">R19</f>
        <v>2</v>
      </c>
      <c r="Y19" s="0" t="n">
        <f aca="false">(H19+IF(AND(E19&lt;=15),0,IF(AND(E19&gt;=16,E19&lt;=30),1,IF(AND(E19&gt;=31,E19&lt;=60),2,IF(E19&gt;60,3)))))</f>
        <v>0</v>
      </c>
      <c r="Z19" s="0" t="n">
        <f aca="false">IF((H19+IF(AND(E19&lt;=15),0,IF(AND(E19&gt;=16,E19&lt;=30),1,IF(AND(E19&gt;=31,E19&lt;=60),2,IF(E19&gt;60,3)))))=0,0,IF(AND((H19+IF(AND(E19&lt;=15),0,IF(AND(E19&gt;=16,E19&lt;=30),1,IF(AND(E19&gt;=31,E19&lt;=60),2,IF(E19&gt;60,3)))))&gt;=1,(H19+IF(AND(E19&lt;=15),0,IF(AND(E19&gt;=16,E19&lt;=30),1,IF(AND(E19&gt;=31,E19&lt;=60),2,IF(E19&gt;60,3)))))&lt;=2),1,IF(AND((H19+IF(AND(E19&lt;=15),0,IF(AND(E19&gt;=16,E19&lt;=30),1,IF(AND(E19&gt;=31,E19&lt;=60),2,IF(E19&gt;60,3)))))&gt;=3,(H19+IF(AND(E19&lt;=15),0,IF(AND(E19&gt;=16,E19&lt;=30),1,IF(AND(E19&gt;=31,E19&lt;=60),2,IF(E19&gt;60,3)))))&lt;=4),2,IF(AND((H19+IF(AND(E19&lt;=15),0,IF(AND(E19&gt;=16,E19&lt;=30),1,IF(AND(E19&gt;=31,E19&lt;=60),2,IF(E19&gt;60,3)))))&gt;=5),3))))</f>
        <v>0</v>
      </c>
      <c r="AA19" s="0" t="n">
        <f aca="false">IF(G19&gt;=7,0,IF(AND(G19&lt;7,G19&gt;=6),1,IF(AND(G19&lt;6,G19&gt;=5),2,(IF(AND(G19&lt;5),3,"NA")))))</f>
        <v>0</v>
      </c>
      <c r="AB19" s="7" t="n">
        <v>7</v>
      </c>
      <c r="AC19" s="0" t="n">
        <f aca="false">(G19/AB19)*100</f>
        <v>100</v>
      </c>
      <c r="AD19" s="0" t="n">
        <f aca="false">IF(AND(AC19&gt;=85),0,IF(AND(AC19&lt;85,AC19&gt;=75),1,IF(AND(AC19&lt;75,AC19&gt;=65),2,IF(AND(AC19&lt;65),3,"NA"))))</f>
        <v>0</v>
      </c>
      <c r="AE19" s="0" t="n">
        <f aca="false">SUM(H19:P19)</f>
        <v>2</v>
      </c>
      <c r="AF19" s="0" t="n">
        <f aca="false">IF(AND(AE19=0),0,IF(AND(AE19&gt;=1,AE19&lt;=9),1,IF(AND(AE19&gt;=10,AE19&lt;=18),2,IF(AND(AE19&gt;=19),3,"NA"))))</f>
        <v>1</v>
      </c>
      <c r="AG19" s="0" t="n">
        <f aca="false">S19</f>
        <v>0</v>
      </c>
      <c r="AH19" s="0" t="n">
        <f aca="false">T19+U19</f>
        <v>1</v>
      </c>
      <c r="AI19" s="0" t="n">
        <f aca="false">IF(AND(AH19=0),0,IF(AND(AH19&gt;=1,AH19&lt;=2),1,IF(AND(AH19&gt;=3,AH19&lt;=4),2,IF(AND(AH19&gt;=5),3,"NA"))))</f>
        <v>1</v>
      </c>
      <c r="AJ19" s="0" t="n">
        <f aca="false">IF(W19&lt;6,1,2)</f>
        <v>1</v>
      </c>
    </row>
    <row r="20" customFormat="false" ht="15" hidden="false" customHeight="false" outlineLevel="0" collapsed="false">
      <c r="A20" s="6" t="n">
        <v>5</v>
      </c>
      <c r="B20" s="6" t="n">
        <v>1</v>
      </c>
      <c r="C20" s="6" t="s">
        <v>36</v>
      </c>
      <c r="D20" s="1" t="n">
        <v>2</v>
      </c>
      <c r="E20" s="0" t="n">
        <v>20</v>
      </c>
      <c r="F20" s="0" t="n">
        <v>6.5</v>
      </c>
      <c r="G20" s="0" t="n">
        <v>4</v>
      </c>
      <c r="H20" s="0" t="n">
        <v>0</v>
      </c>
      <c r="I20" s="0" t="n">
        <v>0</v>
      </c>
      <c r="J20" s="0" t="n">
        <v>1</v>
      </c>
      <c r="K20" s="0" t="n">
        <v>0</v>
      </c>
      <c r="L20" s="0" t="n">
        <v>3</v>
      </c>
      <c r="M20" s="0" t="n">
        <v>0</v>
      </c>
      <c r="N20" s="0" t="n">
        <v>2</v>
      </c>
      <c r="O20" s="0" t="n">
        <v>2</v>
      </c>
      <c r="P20" s="0" t="n">
        <v>0</v>
      </c>
      <c r="Q20" s="0" t="s">
        <v>37</v>
      </c>
      <c r="R20" s="0" t="n">
        <v>1</v>
      </c>
      <c r="S20" s="0" t="n">
        <v>0</v>
      </c>
      <c r="T20" s="0" t="n">
        <v>2</v>
      </c>
      <c r="U20" s="0" t="n">
        <v>2</v>
      </c>
      <c r="V20" s="0" t="n">
        <v>1</v>
      </c>
      <c r="W20" s="0" t="n">
        <f aca="false">SUM(X20,Z20,AA20,AD20,AF20,AG20,AI20)</f>
        <v>8</v>
      </c>
      <c r="X20" s="0" t="n">
        <f aca="false">R20</f>
        <v>1</v>
      </c>
      <c r="Y20" s="0" t="n">
        <f aca="false">(H20+IF(AND(E20&lt;=15),0,IF(AND(E20&gt;=16,E20&lt;=30),1,IF(AND(E20&gt;=31,E20&lt;=60),2,IF(E20&gt;60,3)))))</f>
        <v>1</v>
      </c>
      <c r="Z20" s="0" t="n">
        <f aca="false">IF((H20+IF(AND(E20&lt;=15),0,IF(AND(E20&gt;=16,E20&lt;=30),1,IF(AND(E20&gt;=31,E20&lt;=60),2,IF(E20&gt;60,3)))))=0,0,IF(AND((H20+IF(AND(E20&lt;=15),0,IF(AND(E20&gt;=16,E20&lt;=30),1,IF(AND(E20&gt;=31,E20&lt;=60),2,IF(E20&gt;60,3)))))&gt;=1,(H20+IF(AND(E20&lt;=15),0,IF(AND(E20&gt;=16,E20&lt;=30),1,IF(AND(E20&gt;=31,E20&lt;=60),2,IF(E20&gt;60,3)))))&lt;=2),1,IF(AND((H20+IF(AND(E20&lt;=15),0,IF(AND(E20&gt;=16,E20&lt;=30),1,IF(AND(E20&gt;=31,E20&lt;=60),2,IF(E20&gt;60,3)))))&gt;=3,(H20+IF(AND(E20&lt;=15),0,IF(AND(E20&gt;=16,E20&lt;=30),1,IF(AND(E20&gt;=31,E20&lt;=60),2,IF(E20&gt;60,3)))))&lt;=4),2,IF(AND((H20+IF(AND(E20&lt;=15),0,IF(AND(E20&gt;=16,E20&lt;=30),1,IF(AND(E20&gt;=31,E20&lt;=60),2,IF(E20&gt;60,3)))))&gt;=5),3))))</f>
        <v>1</v>
      </c>
      <c r="AA20" s="0" t="n">
        <f aca="false">IF(G20&gt;=7,0,IF(AND(G20&lt;7,G20&gt;=6),1,IF(AND(G20&lt;6,G20&gt;=5),2,(IF(AND(G20&lt;5),3,"NA")))))</f>
        <v>3</v>
      </c>
      <c r="AB20" s="7" t="n">
        <v>4.5</v>
      </c>
      <c r="AC20" s="0" t="n">
        <f aca="false">(G20/AB20)*100</f>
        <v>88.8888888888889</v>
      </c>
      <c r="AD20" s="0" t="n">
        <f aca="false">IF(AND(AC20&gt;=85),0,IF(AND(AC20&lt;85,AC20&gt;=75),1,IF(AND(AC20&lt;75,AC20&gt;=65),2,IF(AND(AC20&lt;65),3,"NA"))))</f>
        <v>0</v>
      </c>
      <c r="AE20" s="0" t="n">
        <f aca="false">SUM(H20:P20)</f>
        <v>8</v>
      </c>
      <c r="AF20" s="0" t="n">
        <f aca="false">IF(AND(AE20=0),0,IF(AND(AE20&gt;=1,AE20&lt;=9),1,IF(AND(AE20&gt;=10,AE20&lt;=18),2,IF(AND(AE20&gt;=19),3,"NA"))))</f>
        <v>1</v>
      </c>
      <c r="AG20" s="0" t="n">
        <f aca="false">S20</f>
        <v>0</v>
      </c>
      <c r="AH20" s="0" t="n">
        <f aca="false">T20+U20</f>
        <v>4</v>
      </c>
      <c r="AI20" s="0" t="n">
        <f aca="false">IF(AND(AH20=0),0,IF(AND(AH20&gt;=1,AH20&lt;=2),1,IF(AND(AH20&gt;=3,AH20&lt;=4),2,IF(AND(AH20&gt;=5),3,"NA"))))</f>
        <v>2</v>
      </c>
      <c r="AJ20" s="0" t="n">
        <f aca="false">IF(W20&lt;6,1,2)</f>
        <v>2</v>
      </c>
    </row>
    <row r="21" customFormat="false" ht="15" hidden="false" customHeight="false" outlineLevel="0" collapsed="false">
      <c r="A21" s="6" t="n">
        <v>5</v>
      </c>
      <c r="B21" s="6" t="n">
        <v>1</v>
      </c>
      <c r="C21" s="6" t="s">
        <v>40</v>
      </c>
      <c r="D21" s="1" t="n">
        <v>21</v>
      </c>
      <c r="E21" s="0" t="n">
        <v>20</v>
      </c>
      <c r="F21" s="0" t="n">
        <v>6</v>
      </c>
      <c r="G21" s="0" t="n">
        <v>7</v>
      </c>
      <c r="H21" s="0" t="n">
        <v>1</v>
      </c>
      <c r="I21" s="0" t="n">
        <v>0</v>
      </c>
      <c r="J21" s="0" t="n">
        <v>3</v>
      </c>
      <c r="K21" s="0" t="n">
        <v>0</v>
      </c>
      <c r="L21" s="0" t="n">
        <v>0</v>
      </c>
      <c r="M21" s="0" t="n">
        <v>1</v>
      </c>
      <c r="N21" s="0" t="n">
        <v>0</v>
      </c>
      <c r="O21" s="0" t="n">
        <v>0</v>
      </c>
      <c r="P21" s="0" t="n">
        <v>0</v>
      </c>
      <c r="Q21" s="0" t="s">
        <v>37</v>
      </c>
      <c r="R21" s="0" t="n">
        <v>3</v>
      </c>
      <c r="S21" s="0" t="n">
        <v>0</v>
      </c>
      <c r="T21" s="0" t="n">
        <v>0</v>
      </c>
      <c r="U21" s="0" t="n">
        <v>1</v>
      </c>
      <c r="V21" s="0" t="n">
        <v>1</v>
      </c>
      <c r="W21" s="0" t="n">
        <f aca="false">SUM(X21,Z21,AA21,AD21,AF21,AG21,AI21)</f>
        <v>7</v>
      </c>
      <c r="X21" s="0" t="n">
        <f aca="false">R21</f>
        <v>3</v>
      </c>
      <c r="Y21" s="0" t="n">
        <f aca="false">(H21+IF(AND(E21&lt;=15),0,IF(AND(E21&gt;=16,E21&lt;=30),1,IF(AND(E21&gt;=31,E21&lt;=60),2,IF(E21&gt;60,3)))))</f>
        <v>2</v>
      </c>
      <c r="Z21" s="0" t="n">
        <f aca="false">IF((H21+IF(AND(E21&lt;=15),0,IF(AND(E21&gt;=16,E21&lt;=30),1,IF(AND(E21&gt;=31,E21&lt;=60),2,IF(E21&gt;60,3)))))=0,0,IF(AND((H21+IF(AND(E21&lt;=15),0,IF(AND(E21&gt;=16,E21&lt;=30),1,IF(AND(E21&gt;=31,E21&lt;=60),2,IF(E21&gt;60,3)))))&gt;=1,(H21+IF(AND(E21&lt;=15),0,IF(AND(E21&gt;=16,E21&lt;=30),1,IF(AND(E21&gt;=31,E21&lt;=60),2,IF(E21&gt;60,3)))))&lt;=2),1,IF(AND((H21+IF(AND(E21&lt;=15),0,IF(AND(E21&gt;=16,E21&lt;=30),1,IF(AND(E21&gt;=31,E21&lt;=60),2,IF(E21&gt;60,3)))))&gt;=3,(H21+IF(AND(E21&lt;=15),0,IF(AND(E21&gt;=16,E21&lt;=30),1,IF(AND(E21&gt;=31,E21&lt;=60),2,IF(E21&gt;60,3)))))&lt;=4),2,IF(AND((H21+IF(AND(E21&lt;=15),0,IF(AND(E21&gt;=16,E21&lt;=30),1,IF(AND(E21&gt;=31,E21&lt;=60),2,IF(E21&gt;60,3)))))&gt;=5),3))))</f>
        <v>1</v>
      </c>
      <c r="AA21" s="0" t="n">
        <f aca="false">IF(G21&gt;=7,0,IF(AND(G21&lt;7,G21&gt;=6),1,IF(AND(G21&lt;6,G21&gt;=5),2,(IF(AND(G21&lt;5),3,"NA")))))</f>
        <v>0</v>
      </c>
      <c r="AB21" s="7" t="n">
        <v>9</v>
      </c>
      <c r="AC21" s="0" t="n">
        <f aca="false">(G21/AB21)*100</f>
        <v>77.7777777777778</v>
      </c>
      <c r="AD21" s="0" t="n">
        <f aca="false">IF(AND(AC21&gt;=85),0,IF(AND(AC21&lt;85,AC21&gt;=75),1,IF(AND(AC21&lt;75,AC21&gt;=65),2,IF(AND(AC21&lt;65),3,"NA"))))</f>
        <v>1</v>
      </c>
      <c r="AE21" s="0" t="n">
        <f aca="false">SUM(H21:P21)</f>
        <v>5</v>
      </c>
      <c r="AF21" s="0" t="n">
        <f aca="false">IF(AND(AE21=0),0,IF(AND(AE21&gt;=1,AE21&lt;=9),1,IF(AND(AE21&gt;=10,AE21&lt;=18),2,IF(AND(AE21&gt;=19),3,"NA"))))</f>
        <v>1</v>
      </c>
      <c r="AG21" s="0" t="n">
        <f aca="false">S21</f>
        <v>0</v>
      </c>
      <c r="AH21" s="0" t="n">
        <f aca="false">T21+U21</f>
        <v>1</v>
      </c>
      <c r="AI21" s="0" t="n">
        <f aca="false">IF(AND(AH21=0),0,IF(AND(AH21&gt;=1,AH21&lt;=2),1,IF(AND(AH21&gt;=3,AH21&lt;=4),2,IF(AND(AH21&gt;=5),3,"NA"))))</f>
        <v>1</v>
      </c>
      <c r="AJ21" s="0" t="n">
        <f aca="false">IF(W21&lt;6,1,2)</f>
        <v>2</v>
      </c>
    </row>
    <row r="22" customFormat="false" ht="15" hidden="false" customHeight="false" outlineLevel="0" collapsed="false">
      <c r="A22" s="6" t="n">
        <v>6</v>
      </c>
      <c r="B22" s="6" t="n">
        <v>1</v>
      </c>
      <c r="C22" s="6" t="s">
        <v>36</v>
      </c>
      <c r="D22" s="1" t="n">
        <v>0</v>
      </c>
      <c r="E22" s="0" t="n">
        <v>5</v>
      </c>
      <c r="F22" s="0" t="n">
        <v>7</v>
      </c>
      <c r="G22" s="0" t="n">
        <v>7</v>
      </c>
      <c r="H22" s="0" t="n">
        <v>0</v>
      </c>
      <c r="I22" s="0" t="n">
        <v>0</v>
      </c>
      <c r="J22" s="0" t="n">
        <v>0</v>
      </c>
      <c r="K22" s="0" t="n">
        <v>0</v>
      </c>
      <c r="L22" s="0" t="n">
        <v>0</v>
      </c>
      <c r="M22" s="0" t="n">
        <v>0</v>
      </c>
      <c r="N22" s="0" t="n">
        <v>0</v>
      </c>
      <c r="O22" s="0" t="n">
        <v>0</v>
      </c>
      <c r="P22" s="0" t="n">
        <v>0</v>
      </c>
      <c r="Q22" s="0" t="s">
        <v>37</v>
      </c>
      <c r="R22" s="0" t="n">
        <v>2</v>
      </c>
      <c r="S22" s="0" t="n">
        <v>0</v>
      </c>
      <c r="T22" s="0" t="n">
        <v>0</v>
      </c>
      <c r="U22" s="0" t="n">
        <v>0</v>
      </c>
      <c r="V22" s="0" t="n">
        <v>1</v>
      </c>
      <c r="W22" s="0" t="n">
        <f aca="false">SUM(X22,Z22,AA22,AD22,AF22,AG22,AI22)</f>
        <v>2</v>
      </c>
      <c r="X22" s="0" t="n">
        <f aca="false">R22</f>
        <v>2</v>
      </c>
      <c r="Y22" s="0" t="n">
        <f aca="false">(H22+IF(AND(E22&lt;=15),0,IF(AND(E22&gt;=16,E22&lt;=30),1,IF(AND(E22&gt;=31,E22&lt;=60),2,IF(E22&gt;60,3)))))</f>
        <v>0</v>
      </c>
      <c r="Z22" s="0" t="n">
        <f aca="false">IF((H22+IF(AND(E22&lt;=15),0,IF(AND(E22&gt;=16,E22&lt;=30),1,IF(AND(E22&gt;=31,E22&lt;=60),2,IF(E22&gt;60,3)))))=0,0,IF(AND((H22+IF(AND(E22&lt;=15),0,IF(AND(E22&gt;=16,E22&lt;=30),1,IF(AND(E22&gt;=31,E22&lt;=60),2,IF(E22&gt;60,3)))))&gt;=1,(H22+IF(AND(E22&lt;=15),0,IF(AND(E22&gt;=16,E22&lt;=30),1,IF(AND(E22&gt;=31,E22&lt;=60),2,IF(E22&gt;60,3)))))&lt;=2),1,IF(AND((H22+IF(AND(E22&lt;=15),0,IF(AND(E22&gt;=16,E22&lt;=30),1,IF(AND(E22&gt;=31,E22&lt;=60),2,IF(E22&gt;60,3)))))&gt;=3,(H22+IF(AND(E22&lt;=15),0,IF(AND(E22&gt;=16,E22&lt;=30),1,IF(AND(E22&gt;=31,E22&lt;=60),2,IF(E22&gt;60,3)))))&lt;=4),2,IF(AND((H22+IF(AND(E22&lt;=15),0,IF(AND(E22&gt;=16,E22&lt;=30),1,IF(AND(E22&gt;=31,E22&lt;=60),2,IF(E22&gt;60,3)))))&gt;=5),3))))</f>
        <v>0</v>
      </c>
      <c r="AA22" s="0" t="n">
        <f aca="false">IF(G22&gt;=7,0,IF(AND(G22&lt;7,G22&gt;=6),1,IF(AND(G22&lt;6,G22&gt;=5),2,(IF(AND(G22&lt;5),3,"NA")))))</f>
        <v>0</v>
      </c>
      <c r="AB22" s="7" t="n">
        <v>7</v>
      </c>
      <c r="AC22" s="0" t="n">
        <f aca="false">(G22/AB22)*100</f>
        <v>100</v>
      </c>
      <c r="AD22" s="0" t="n">
        <f aca="false">IF(AND(AC22&gt;=85),0,IF(AND(AC22&lt;85,AC22&gt;=75),1,IF(AND(AC22&lt;75,AC22&gt;=65),2,IF(AND(AC22&lt;65),3,"NA"))))</f>
        <v>0</v>
      </c>
      <c r="AE22" s="0" t="n">
        <f aca="false">SUM(H22:P22)</f>
        <v>0</v>
      </c>
      <c r="AF22" s="0" t="n">
        <f aca="false">IF(AND(AE22=0),0,IF(AND(AE22&gt;=1,AE22&lt;=9),1,IF(AND(AE22&gt;=10,AE22&lt;=18),2,IF(AND(AE22&gt;=19),3,"NA"))))</f>
        <v>0</v>
      </c>
      <c r="AG22" s="0" t="n">
        <f aca="false">S22</f>
        <v>0</v>
      </c>
      <c r="AH22" s="0" t="n">
        <f aca="false">T22+U22</f>
        <v>0</v>
      </c>
      <c r="AI22" s="0" t="n">
        <f aca="false">IF(AND(AH22=0),0,IF(AND(AH22&gt;=1,AH22&lt;=2),1,IF(AND(AH22&gt;=3,AH22&lt;=4),2,IF(AND(AH22&gt;=5),3,"NA"))))</f>
        <v>0</v>
      </c>
      <c r="AJ22" s="0" t="n">
        <f aca="false">IF(W22&lt;6,1,2)</f>
        <v>1</v>
      </c>
    </row>
    <row r="23" customFormat="false" ht="15" hidden="false" customHeight="false" outlineLevel="0" collapsed="false">
      <c r="A23" s="6" t="n">
        <v>6</v>
      </c>
      <c r="B23" s="6" t="n">
        <v>1</v>
      </c>
      <c r="C23" s="6" t="s">
        <v>38</v>
      </c>
      <c r="D23" s="1" t="n">
        <v>1</v>
      </c>
      <c r="E23" s="0" t="n">
        <v>5</v>
      </c>
      <c r="F23" s="0" t="n">
        <v>7</v>
      </c>
      <c r="G23" s="0" t="n">
        <v>6</v>
      </c>
      <c r="H23" s="0" t="n">
        <v>0</v>
      </c>
      <c r="I23" s="0" t="n">
        <v>1</v>
      </c>
      <c r="J23" s="0" t="n">
        <v>1</v>
      </c>
      <c r="K23" s="0" t="n">
        <v>0</v>
      </c>
      <c r="L23" s="0" t="n">
        <v>0</v>
      </c>
      <c r="M23" s="0" t="n">
        <v>0</v>
      </c>
      <c r="N23" s="0" t="n">
        <v>0</v>
      </c>
      <c r="O23" s="0" t="n">
        <v>0</v>
      </c>
      <c r="P23" s="0" t="n">
        <v>0</v>
      </c>
      <c r="Q23" s="0" t="s">
        <v>37</v>
      </c>
      <c r="R23" s="0" t="n">
        <v>2</v>
      </c>
      <c r="S23" s="0" t="n">
        <v>0</v>
      </c>
      <c r="T23" s="0" t="n">
        <v>2</v>
      </c>
      <c r="U23" s="0" t="n">
        <v>0</v>
      </c>
      <c r="V23" s="0" t="n">
        <v>1</v>
      </c>
      <c r="W23" s="0" t="n">
        <f aca="false">SUM(X23,Z23,AA23,AD23,AF23,AG23,AI23)</f>
        <v>5</v>
      </c>
      <c r="X23" s="0" t="n">
        <f aca="false">R23</f>
        <v>2</v>
      </c>
      <c r="Y23" s="0" t="n">
        <f aca="false">(H23+IF(AND(E23&lt;=15),0,IF(AND(E23&gt;=16,E23&lt;=30),1,IF(AND(E23&gt;=31,E23&lt;=60),2,IF(E23&gt;60,3)))))</f>
        <v>0</v>
      </c>
      <c r="Z23" s="0" t="n">
        <f aca="false">IF((H23+IF(AND(E23&lt;=15),0,IF(AND(E23&gt;=16,E23&lt;=30),1,IF(AND(E23&gt;=31,E23&lt;=60),2,IF(E23&gt;60,3)))))=0,0,IF(AND((H23+IF(AND(E23&lt;=15),0,IF(AND(E23&gt;=16,E23&lt;=30),1,IF(AND(E23&gt;=31,E23&lt;=60),2,IF(E23&gt;60,3)))))&gt;=1,(H23+IF(AND(E23&lt;=15),0,IF(AND(E23&gt;=16,E23&lt;=30),1,IF(AND(E23&gt;=31,E23&lt;=60),2,IF(E23&gt;60,3)))))&lt;=2),1,IF(AND((H23+IF(AND(E23&lt;=15),0,IF(AND(E23&gt;=16,E23&lt;=30),1,IF(AND(E23&gt;=31,E23&lt;=60),2,IF(E23&gt;60,3)))))&gt;=3,(H23+IF(AND(E23&lt;=15),0,IF(AND(E23&gt;=16,E23&lt;=30),1,IF(AND(E23&gt;=31,E23&lt;=60),2,IF(E23&gt;60,3)))))&lt;=4),2,IF(AND((H23+IF(AND(E23&lt;=15),0,IF(AND(E23&gt;=16,E23&lt;=30),1,IF(AND(E23&gt;=31,E23&lt;=60),2,IF(E23&gt;60,3)))))&gt;=5),3))))</f>
        <v>0</v>
      </c>
      <c r="AA23" s="0" t="n">
        <f aca="false">IF(G23&gt;=7,0,IF(AND(G23&lt;7,G23&gt;=6),1,IF(AND(G23&lt;6,G23&gt;=5),2,(IF(AND(G23&lt;5),3,"NA")))))</f>
        <v>1</v>
      </c>
      <c r="AB23" s="7" t="n">
        <v>6</v>
      </c>
      <c r="AC23" s="0" t="n">
        <f aca="false">(G23/AB23)*100</f>
        <v>100</v>
      </c>
      <c r="AD23" s="0" t="n">
        <f aca="false">IF(AND(AC23&gt;=85),0,IF(AND(AC23&lt;85,AC23&gt;=75),1,IF(AND(AC23&lt;75,AC23&gt;=65),2,IF(AND(AC23&lt;65),3,"NA"))))</f>
        <v>0</v>
      </c>
      <c r="AE23" s="0" t="n">
        <f aca="false">SUM(H23:P23)</f>
        <v>2</v>
      </c>
      <c r="AF23" s="0" t="n">
        <f aca="false">IF(AND(AE23=0),0,IF(AND(AE23&gt;=1,AE23&lt;=9),1,IF(AND(AE23&gt;=10,AE23&lt;=18),2,IF(AND(AE23&gt;=19),3,"NA"))))</f>
        <v>1</v>
      </c>
      <c r="AG23" s="0" t="n">
        <f aca="false">S23</f>
        <v>0</v>
      </c>
      <c r="AH23" s="0" t="n">
        <f aca="false">T23+U23</f>
        <v>2</v>
      </c>
      <c r="AI23" s="0" t="n">
        <f aca="false">IF(AND(AH23=0),0,IF(AND(AH23&gt;=1,AH23&lt;=2),1,IF(AND(AH23&gt;=3,AH23&lt;=4),2,IF(AND(AH23&gt;=5),3,"NA"))))</f>
        <v>1</v>
      </c>
      <c r="AJ23" s="0" t="n">
        <f aca="false">IF(W23&lt;6,1,2)</f>
        <v>1</v>
      </c>
    </row>
    <row r="24" customFormat="false" ht="15" hidden="false" customHeight="false" outlineLevel="0" collapsed="false">
      <c r="A24" s="6" t="n">
        <v>6</v>
      </c>
      <c r="B24" s="6" t="n">
        <v>1</v>
      </c>
      <c r="C24" s="6" t="s">
        <v>40</v>
      </c>
      <c r="D24" s="1" t="n">
        <v>0</v>
      </c>
      <c r="E24" s="0" t="n">
        <v>180</v>
      </c>
      <c r="F24" s="1" t="n">
        <v>8.3</v>
      </c>
      <c r="G24" s="0" t="n">
        <v>5</v>
      </c>
      <c r="H24" s="0" t="n">
        <v>3</v>
      </c>
      <c r="I24" s="0" t="n">
        <v>3</v>
      </c>
      <c r="J24" s="0" t="n">
        <v>3</v>
      </c>
      <c r="K24" s="0" t="n">
        <v>0</v>
      </c>
      <c r="L24" s="0" t="n">
        <v>0</v>
      </c>
      <c r="M24" s="0" t="n">
        <v>0</v>
      </c>
      <c r="N24" s="0" t="n">
        <v>0</v>
      </c>
      <c r="O24" s="0" t="n">
        <v>0</v>
      </c>
      <c r="P24" s="0" t="n">
        <v>0</v>
      </c>
      <c r="Q24" s="0" t="s">
        <v>37</v>
      </c>
      <c r="R24" s="0" t="n">
        <v>2</v>
      </c>
      <c r="S24" s="0" t="n">
        <v>0</v>
      </c>
      <c r="T24" s="0" t="n">
        <v>3</v>
      </c>
      <c r="U24" s="0" t="n">
        <v>1</v>
      </c>
      <c r="V24" s="0" t="n">
        <v>1</v>
      </c>
      <c r="W24" s="0" t="n">
        <f aca="false">SUM(X24,Z24,AA24,AD24,AF24,AG24,AI24)</f>
        <v>13</v>
      </c>
      <c r="X24" s="0" t="n">
        <f aca="false">R24</f>
        <v>2</v>
      </c>
      <c r="Y24" s="0" t="n">
        <f aca="false">(H24+IF(AND(E24&lt;=15),0,IF(AND(E24&gt;=16,E24&lt;=30),1,IF(AND(E24&gt;=31,E24&lt;=60),2,IF(E24&gt;60,3)))))</f>
        <v>6</v>
      </c>
      <c r="Z24" s="0" t="n">
        <f aca="false">IF((H24+IF(AND(E24&lt;=15),0,IF(AND(E24&gt;=16,E24&lt;=30),1,IF(AND(E24&gt;=31,E24&lt;=60),2,IF(E24&gt;60,3)))))=0,0,IF(AND((H24+IF(AND(E24&lt;=15),0,IF(AND(E24&gt;=16,E24&lt;=30),1,IF(AND(E24&gt;=31,E24&lt;=60),2,IF(E24&gt;60,3)))))&gt;=1,(H24+IF(AND(E24&lt;=15),0,IF(AND(E24&gt;=16,E24&lt;=30),1,IF(AND(E24&gt;=31,E24&lt;=60),2,IF(E24&gt;60,3)))))&lt;=2),1,IF(AND((H24+IF(AND(E24&lt;=15),0,IF(AND(E24&gt;=16,E24&lt;=30),1,IF(AND(E24&gt;=31,E24&lt;=60),2,IF(E24&gt;60,3)))))&gt;=3,(H24+IF(AND(E24&lt;=15),0,IF(AND(E24&gt;=16,E24&lt;=30),1,IF(AND(E24&gt;=31,E24&lt;=60),2,IF(E24&gt;60,3)))))&lt;=4),2,IF(AND((H24+IF(AND(E24&lt;=15),0,IF(AND(E24&gt;=16,E24&lt;=30),1,IF(AND(E24&gt;=31,E24&lt;=60),2,IF(E24&gt;60,3)))))&gt;=5),3))))</f>
        <v>3</v>
      </c>
      <c r="AA24" s="0" t="n">
        <f aca="false">IF(G24&gt;=7,0,IF(AND(G24&lt;7,G24&gt;=6),1,IF(AND(G24&lt;6,G24&gt;=5),2,(IF(AND(G24&lt;5),3,"NA")))))</f>
        <v>2</v>
      </c>
      <c r="AB24" s="7" t="n">
        <v>8</v>
      </c>
      <c r="AC24" s="0" t="n">
        <f aca="false">(G24/AB24)*100</f>
        <v>62.5</v>
      </c>
      <c r="AD24" s="0" t="n">
        <f aca="false">IF(AND(AC24&gt;=85),0,IF(AND(AC24&lt;85,AC24&gt;=75),1,IF(AND(AC24&lt;75,AC24&gt;=65),2,IF(AND(AC24&lt;65),3,"NA"))))</f>
        <v>3</v>
      </c>
      <c r="AE24" s="0" t="n">
        <f aca="false">SUM(H24:P24)</f>
        <v>9</v>
      </c>
      <c r="AF24" s="0" t="n">
        <f aca="false">IF(AND(AE24=0),0,IF(AND(AE24&gt;=1,AE24&lt;=9),1,IF(AND(AE24&gt;=10,AE24&lt;=18),2,IF(AND(AE24&gt;=19),3,"NA"))))</f>
        <v>1</v>
      </c>
      <c r="AG24" s="0" t="n">
        <f aca="false">S24</f>
        <v>0</v>
      </c>
      <c r="AH24" s="0" t="n">
        <f aca="false">T24+U24</f>
        <v>4</v>
      </c>
      <c r="AI24" s="0" t="n">
        <f aca="false">IF(AND(AH24=0),0,IF(AND(AH24&gt;=1,AH24&lt;=2),1,IF(AND(AH24&gt;=3,AH24&lt;=4),2,IF(AND(AH24&gt;=5),3,"NA"))))</f>
        <v>2</v>
      </c>
      <c r="AJ24" s="0" t="n">
        <f aca="false">IF(W24&lt;6,1,2)</f>
        <v>2</v>
      </c>
    </row>
    <row r="25" customFormat="false" ht="15" hidden="false" customHeight="false" outlineLevel="0" collapsed="false">
      <c r="A25" s="6" t="n">
        <v>7</v>
      </c>
      <c r="B25" s="6" t="n">
        <v>2</v>
      </c>
      <c r="C25" s="6" t="s">
        <v>36</v>
      </c>
      <c r="D25" s="1" t="n">
        <v>22</v>
      </c>
      <c r="E25" s="0" t="n">
        <v>2</v>
      </c>
      <c r="F25" s="0" t="n">
        <v>5.15</v>
      </c>
      <c r="G25" s="0" t="n">
        <v>4</v>
      </c>
      <c r="H25" s="0" t="n">
        <v>3</v>
      </c>
      <c r="I25" s="0" t="n">
        <v>1</v>
      </c>
      <c r="J25" s="0" t="n">
        <v>1</v>
      </c>
      <c r="K25" s="0" t="n">
        <v>0</v>
      </c>
      <c r="L25" s="0" t="n">
        <v>0</v>
      </c>
      <c r="M25" s="0" t="n">
        <v>1</v>
      </c>
      <c r="N25" s="0" t="n">
        <v>3</v>
      </c>
      <c r="O25" s="0" t="n">
        <v>1</v>
      </c>
      <c r="P25" s="0" t="n">
        <v>1</v>
      </c>
      <c r="Q25" s="0" t="s">
        <v>44</v>
      </c>
      <c r="R25" s="0" t="n">
        <v>3</v>
      </c>
      <c r="S25" s="0" t="n">
        <v>0</v>
      </c>
      <c r="T25" s="0" t="n">
        <v>3</v>
      </c>
      <c r="U25" s="0" t="n">
        <v>2</v>
      </c>
      <c r="V25" s="0" t="n">
        <v>1</v>
      </c>
      <c r="W25" s="0" t="n">
        <f aca="false">SUM(X25,Z25,AA25,AD25,AF25,AG25,AI25)</f>
        <v>15</v>
      </c>
      <c r="X25" s="0" t="n">
        <f aca="false">R25</f>
        <v>3</v>
      </c>
      <c r="Y25" s="0" t="n">
        <f aca="false">(H25+IF(AND(E25&lt;=15),0,IF(AND(E25&gt;=16,E25&lt;=30),1,IF(AND(E25&gt;=31,E25&lt;=60),2,IF(E25&gt;60,3)))))</f>
        <v>3</v>
      </c>
      <c r="Z25" s="0" t="n">
        <f aca="false">IF((H25+IF(AND(E25&lt;=15),0,IF(AND(E25&gt;=16,E25&lt;=30),1,IF(AND(E25&gt;=31,E25&lt;=60),2,IF(E25&gt;60,3)))))=0,0,IF(AND((H25+IF(AND(E25&lt;=15),0,IF(AND(E25&gt;=16,E25&lt;=30),1,IF(AND(E25&gt;=31,E25&lt;=60),2,IF(E25&gt;60,3)))))&gt;=1,(H25+IF(AND(E25&lt;=15),0,IF(AND(E25&gt;=16,E25&lt;=30),1,IF(AND(E25&gt;=31,E25&lt;=60),2,IF(E25&gt;60,3)))))&lt;=2),1,IF(AND((H25+IF(AND(E25&lt;=15),0,IF(AND(E25&gt;=16,E25&lt;=30),1,IF(AND(E25&gt;=31,E25&lt;=60),2,IF(E25&gt;60,3)))))&gt;=3,(H25+IF(AND(E25&lt;=15),0,IF(AND(E25&gt;=16,E25&lt;=30),1,IF(AND(E25&gt;=31,E25&lt;=60),2,IF(E25&gt;60,3)))))&lt;=4),2,IF(AND((H25+IF(AND(E25&lt;=15),0,IF(AND(E25&gt;=16,E25&lt;=30),1,IF(AND(E25&gt;=31,E25&lt;=60),2,IF(E25&gt;60,3)))))&gt;=5),3))))</f>
        <v>2</v>
      </c>
      <c r="AA25" s="0" t="n">
        <f aca="false">IF(G25&gt;=7,0,IF(AND(G25&lt;7,G25&gt;=6),1,IF(AND(G25&lt;6,G25&gt;=5),2,(IF(AND(G25&lt;5),3,"NA")))))</f>
        <v>3</v>
      </c>
      <c r="AB25" s="7" t="n">
        <v>6</v>
      </c>
      <c r="AC25" s="0" t="n">
        <f aca="false">(G25/AB25)*100</f>
        <v>66.6666666666667</v>
      </c>
      <c r="AD25" s="0" t="n">
        <f aca="false">IF(AND(AC25&gt;=85),0,IF(AND(AC25&lt;85,AC25&gt;=75),1,IF(AND(AC25&lt;75,AC25&gt;=65),2,IF(AND(AC25&lt;65),3,"NA"))))</f>
        <v>2</v>
      </c>
      <c r="AE25" s="0" t="n">
        <f aca="false">SUM(H25:P25)</f>
        <v>11</v>
      </c>
      <c r="AF25" s="0" t="n">
        <f aca="false">IF(AND(AE25=0),0,IF(AND(AE25&gt;=1,AE25&lt;=9),1,IF(AND(AE25&gt;=10,AE25&lt;=18),2,IF(AND(AE25&gt;=19),3,"NA"))))</f>
        <v>2</v>
      </c>
      <c r="AG25" s="0" t="n">
        <f aca="false">S25</f>
        <v>0</v>
      </c>
      <c r="AH25" s="0" t="n">
        <f aca="false">T25+U25</f>
        <v>5</v>
      </c>
      <c r="AI25" s="0" t="n">
        <f aca="false">IF(AND(AH25=0),0,IF(AND(AH25&gt;=1,AH25&lt;=2),1,IF(AND(AH25&gt;=3,AH25&lt;=4),2,IF(AND(AH25&gt;=5),3,"NA"))))</f>
        <v>3</v>
      </c>
      <c r="AJ25" s="0" t="n">
        <f aca="false">IF(W25&lt;6,1,2)</f>
        <v>2</v>
      </c>
    </row>
    <row r="26" customFormat="false" ht="15" hidden="false" customHeight="false" outlineLevel="0" collapsed="false">
      <c r="A26" s="6" t="n">
        <v>7</v>
      </c>
      <c r="B26" s="6" t="n">
        <v>2</v>
      </c>
      <c r="C26" s="6" t="s">
        <v>38</v>
      </c>
      <c r="D26" s="1" t="n">
        <v>22</v>
      </c>
      <c r="E26" s="0" t="n">
        <v>120</v>
      </c>
      <c r="F26" s="0" t="n">
        <v>5.2</v>
      </c>
      <c r="G26" s="0" t="n">
        <v>5</v>
      </c>
      <c r="H26" s="0" t="n">
        <v>3</v>
      </c>
      <c r="I26" s="0" t="n">
        <v>0</v>
      </c>
      <c r="J26" s="0" t="n">
        <v>0</v>
      </c>
      <c r="K26" s="0" t="n">
        <v>1</v>
      </c>
      <c r="L26" s="0" t="n">
        <v>0</v>
      </c>
      <c r="M26" s="0" t="n">
        <v>0</v>
      </c>
      <c r="N26" s="0" t="n">
        <v>0</v>
      </c>
      <c r="O26" s="0" t="n">
        <v>1</v>
      </c>
      <c r="P26" s="0" t="n">
        <v>0</v>
      </c>
      <c r="Q26" s="0" t="s">
        <v>37</v>
      </c>
      <c r="R26" s="0" t="n">
        <v>1</v>
      </c>
      <c r="S26" s="0" t="n">
        <v>0</v>
      </c>
      <c r="T26" s="0" t="n">
        <v>0</v>
      </c>
      <c r="U26" s="0" t="n">
        <v>0</v>
      </c>
      <c r="V26" s="0" t="n">
        <v>2</v>
      </c>
      <c r="W26" s="0" t="n">
        <f aca="false">SUM(X26,Z26,AA26,AD26,AF26,AG26,AI26)</f>
        <v>9</v>
      </c>
      <c r="X26" s="0" t="n">
        <f aca="false">R26</f>
        <v>1</v>
      </c>
      <c r="Y26" s="0" t="n">
        <f aca="false">(H26+IF(AND(E26&lt;=15),0,IF(AND(E26&gt;=16,E26&lt;=30),1,IF(AND(E26&gt;=31,E26&lt;=60),2,IF(E26&gt;60,3)))))</f>
        <v>6</v>
      </c>
      <c r="Z26" s="0" t="n">
        <f aca="false">IF((H26+IF(AND(E26&lt;=15),0,IF(AND(E26&gt;=16,E26&lt;=30),1,IF(AND(E26&gt;=31,E26&lt;=60),2,IF(E26&gt;60,3)))))=0,0,IF(AND((H26+IF(AND(E26&lt;=15),0,IF(AND(E26&gt;=16,E26&lt;=30),1,IF(AND(E26&gt;=31,E26&lt;=60),2,IF(E26&gt;60,3)))))&gt;=1,(H26+IF(AND(E26&lt;=15),0,IF(AND(E26&gt;=16,E26&lt;=30),1,IF(AND(E26&gt;=31,E26&lt;=60),2,IF(E26&gt;60,3)))))&lt;=2),1,IF(AND((H26+IF(AND(E26&lt;=15),0,IF(AND(E26&gt;=16,E26&lt;=30),1,IF(AND(E26&gt;=31,E26&lt;=60),2,IF(E26&gt;60,3)))))&gt;=3,(H26+IF(AND(E26&lt;=15),0,IF(AND(E26&gt;=16,E26&lt;=30),1,IF(AND(E26&gt;=31,E26&lt;=60),2,IF(E26&gt;60,3)))))&lt;=4),2,IF(AND((H26+IF(AND(E26&lt;=15),0,IF(AND(E26&gt;=16,E26&lt;=30),1,IF(AND(E26&gt;=31,E26&lt;=60),2,IF(E26&gt;60,3)))))&gt;=5),3))))</f>
        <v>3</v>
      </c>
      <c r="AA26" s="0" t="n">
        <f aca="false">IF(G26&gt;=7,0,IF(AND(G26&lt;7,G26&gt;=6),1,IF(AND(G26&lt;6,G26&gt;=5),2,(IF(AND(G26&lt;5),3,"NA")))))</f>
        <v>2</v>
      </c>
      <c r="AB26" s="7" t="n">
        <v>7</v>
      </c>
      <c r="AC26" s="0" t="n">
        <f aca="false">(G26/AB26)*100</f>
        <v>71.4285714285714</v>
      </c>
      <c r="AD26" s="0" t="n">
        <f aca="false">IF(AND(AC26&gt;=85),0,IF(AND(AC26&lt;85,AC26&gt;=75),1,IF(AND(AC26&lt;75,AC26&gt;=65),2,IF(AND(AC26&lt;65),3,"NA"))))</f>
        <v>2</v>
      </c>
      <c r="AE26" s="0" t="n">
        <f aca="false">SUM(H26:P26)</f>
        <v>5</v>
      </c>
      <c r="AF26" s="0" t="n">
        <f aca="false">IF(AND(AE26=0),0,IF(AND(AE26&gt;=1,AE26&lt;=9),1,IF(AND(AE26&gt;=10,AE26&lt;=18),2,IF(AND(AE26&gt;=19),3,"NA"))))</f>
        <v>1</v>
      </c>
      <c r="AG26" s="0" t="n">
        <f aca="false">S26</f>
        <v>0</v>
      </c>
      <c r="AH26" s="0" t="n">
        <f aca="false">T26+U26</f>
        <v>0</v>
      </c>
      <c r="AI26" s="0" t="n">
        <f aca="false">IF(AND(AH26=0),0,IF(AND(AH26&gt;=1,AH26&lt;=2),1,IF(AND(AH26&gt;=3,AH26&lt;=4),2,IF(AND(AH26&gt;=5),3,"NA"))))</f>
        <v>0</v>
      </c>
      <c r="AJ26" s="0" t="n">
        <f aca="false">IF(W26&lt;6,1,2)</f>
        <v>2</v>
      </c>
    </row>
    <row r="27" customFormat="false" ht="15" hidden="false" customHeight="false" outlineLevel="0" collapsed="false">
      <c r="A27" s="6" t="n">
        <v>7</v>
      </c>
      <c r="B27" s="6" t="n">
        <v>2</v>
      </c>
      <c r="C27" s="6" t="s">
        <v>41</v>
      </c>
      <c r="D27" s="1" t="n">
        <v>24</v>
      </c>
      <c r="E27" s="0" t="n">
        <v>20</v>
      </c>
      <c r="F27" s="0" t="n">
        <v>9</v>
      </c>
      <c r="G27" s="0" t="n">
        <v>9</v>
      </c>
      <c r="H27" s="0" t="n">
        <v>3</v>
      </c>
      <c r="I27" s="0" t="n">
        <v>0</v>
      </c>
      <c r="J27" s="0" t="n">
        <v>0</v>
      </c>
      <c r="K27" s="0" t="n">
        <v>0</v>
      </c>
      <c r="L27" s="0" t="n">
        <v>0</v>
      </c>
      <c r="M27" s="0" t="n">
        <v>0</v>
      </c>
      <c r="N27" s="0" t="n">
        <v>0</v>
      </c>
      <c r="O27" s="0" t="n">
        <v>2</v>
      </c>
      <c r="P27" s="0" t="n">
        <v>0</v>
      </c>
      <c r="Q27" s="0" t="s">
        <v>37</v>
      </c>
      <c r="R27" s="0" t="n">
        <v>2</v>
      </c>
      <c r="S27" s="0" t="n">
        <v>3</v>
      </c>
      <c r="T27" s="0" t="n">
        <v>2</v>
      </c>
      <c r="U27" s="0" t="n">
        <v>0</v>
      </c>
      <c r="V27" s="0" t="n">
        <v>1</v>
      </c>
      <c r="W27" s="0" t="n">
        <f aca="false">SUM(X27,Z27,AA27,AD27,AF27,AG27,AI27)</f>
        <v>9</v>
      </c>
      <c r="X27" s="0" t="n">
        <f aca="false">R27</f>
        <v>2</v>
      </c>
      <c r="Y27" s="0" t="n">
        <f aca="false">(H27+IF(AND(E27&lt;=15),0,IF(AND(E27&gt;=16,E27&lt;=30),1,IF(AND(E27&gt;=31,E27&lt;=60),2,IF(E27&gt;60,3)))))</f>
        <v>4</v>
      </c>
      <c r="Z27" s="0" t="n">
        <f aca="false">IF((H27+IF(AND(E27&lt;=15),0,IF(AND(E27&gt;=16,E27&lt;=30),1,IF(AND(E27&gt;=31,E27&lt;=60),2,IF(E27&gt;60,3)))))=0,0,IF(AND((H27+IF(AND(E27&lt;=15),0,IF(AND(E27&gt;=16,E27&lt;=30),1,IF(AND(E27&gt;=31,E27&lt;=60),2,IF(E27&gt;60,3)))))&gt;=1,(H27+IF(AND(E27&lt;=15),0,IF(AND(E27&gt;=16,E27&lt;=30),1,IF(AND(E27&gt;=31,E27&lt;=60),2,IF(E27&gt;60,3)))))&lt;=2),1,IF(AND((H27+IF(AND(E27&lt;=15),0,IF(AND(E27&gt;=16,E27&lt;=30),1,IF(AND(E27&gt;=31,E27&lt;=60),2,IF(E27&gt;60,3)))))&gt;=3,(H27+IF(AND(E27&lt;=15),0,IF(AND(E27&gt;=16,E27&lt;=30),1,IF(AND(E27&gt;=31,E27&lt;=60),2,IF(E27&gt;60,3)))))&lt;=4),2,IF(AND((H27+IF(AND(E27&lt;=15),0,IF(AND(E27&gt;=16,E27&lt;=30),1,IF(AND(E27&gt;=31,E27&lt;=60),2,IF(E27&gt;60,3)))))&gt;=5),3))))</f>
        <v>2</v>
      </c>
      <c r="AA27" s="0" t="n">
        <f aca="false">IF(G27&gt;=7,0,IF(AND(G27&lt;7,G27&gt;=6),1,IF(AND(G27&lt;6,G27&gt;=5),2,(IF(AND(G27&lt;5),3,"NA")))))</f>
        <v>0</v>
      </c>
      <c r="AB27" s="7" t="n">
        <v>8</v>
      </c>
      <c r="AC27" s="0" t="n">
        <f aca="false">(G27/AB27)*100</f>
        <v>112.5</v>
      </c>
      <c r="AD27" s="0" t="n">
        <f aca="false">IF(AND(AC27&gt;=85),0,IF(AND(AC27&lt;85,AC27&gt;=75),1,IF(AND(AC27&lt;75,AC27&gt;=65),2,IF(AND(AC27&lt;65),3,"NA"))))</f>
        <v>0</v>
      </c>
      <c r="AE27" s="0" t="n">
        <f aca="false">SUM(H27:P27)</f>
        <v>5</v>
      </c>
      <c r="AF27" s="0" t="n">
        <f aca="false">IF(AND(AE27=0),0,IF(AND(AE27&gt;=1,AE27&lt;=9),1,IF(AND(AE27&gt;=10,AE27&lt;=18),2,IF(AND(AE27&gt;=19),3,"NA"))))</f>
        <v>1</v>
      </c>
      <c r="AG27" s="0" t="n">
        <f aca="false">S27</f>
        <v>3</v>
      </c>
      <c r="AH27" s="0" t="n">
        <f aca="false">T27+U27</f>
        <v>2</v>
      </c>
      <c r="AI27" s="0" t="n">
        <f aca="false">IF(AND(AH27=0),0,IF(AND(AH27&gt;=1,AH27&lt;=2),1,IF(AND(AH27&gt;=3,AH27&lt;=4),2,IF(AND(AH27&gt;=5),3,"NA"))))</f>
        <v>1</v>
      </c>
      <c r="AJ27" s="0" t="n">
        <f aca="false">IF(W27&lt;6,1,2)</f>
        <v>2</v>
      </c>
    </row>
    <row r="28" customFormat="false" ht="15" hidden="false" customHeight="false" outlineLevel="0" collapsed="false">
      <c r="A28" s="6" t="n">
        <v>7</v>
      </c>
      <c r="B28" s="6" t="n">
        <v>2</v>
      </c>
      <c r="C28" s="6" t="s">
        <v>42</v>
      </c>
      <c r="D28" s="1" t="n">
        <v>22</v>
      </c>
      <c r="E28" s="0" t="n">
        <v>120</v>
      </c>
      <c r="F28" s="0" t="n">
        <v>7</v>
      </c>
      <c r="G28" s="0" t="n">
        <v>7</v>
      </c>
      <c r="H28" s="0" t="n">
        <v>1</v>
      </c>
      <c r="I28" s="0" t="n">
        <v>1</v>
      </c>
      <c r="J28" s="0" t="n">
        <v>0</v>
      </c>
      <c r="K28" s="0" t="n">
        <v>0</v>
      </c>
      <c r="L28" s="0" t="n">
        <v>0</v>
      </c>
      <c r="M28" s="0" t="n">
        <v>1</v>
      </c>
      <c r="N28" s="0" t="n">
        <v>0</v>
      </c>
      <c r="O28" s="0" t="n">
        <v>1</v>
      </c>
      <c r="P28" s="0" t="n">
        <v>0</v>
      </c>
      <c r="Q28" s="0" t="s">
        <v>37</v>
      </c>
      <c r="R28" s="0" t="n">
        <v>2</v>
      </c>
      <c r="S28" s="0" t="n">
        <v>3</v>
      </c>
      <c r="T28" s="0" t="n">
        <v>3</v>
      </c>
      <c r="U28" s="0" t="n">
        <v>1</v>
      </c>
      <c r="V28" s="0" t="n">
        <v>1</v>
      </c>
      <c r="W28" s="0" t="n">
        <f aca="false">SUM(X28,Z28,AA28,AD28,AF28,AG28,AI28)</f>
        <v>11</v>
      </c>
      <c r="X28" s="0" t="n">
        <f aca="false">R28</f>
        <v>2</v>
      </c>
      <c r="Y28" s="0" t="n">
        <f aca="false">(H28+IF(AND(E28&lt;=15),0,IF(AND(E28&gt;=16,E28&lt;=30),1,IF(AND(E28&gt;=31,E28&lt;=60),2,IF(E28&gt;60,3)))))</f>
        <v>4</v>
      </c>
      <c r="Z28" s="0" t="n">
        <f aca="false">IF((H28+IF(AND(E28&lt;=15),0,IF(AND(E28&gt;=16,E28&lt;=30),1,IF(AND(E28&gt;=31,E28&lt;=60),2,IF(E28&gt;60,3)))))=0,0,IF(AND((H28+IF(AND(E28&lt;=15),0,IF(AND(E28&gt;=16,E28&lt;=30),1,IF(AND(E28&gt;=31,E28&lt;=60),2,IF(E28&gt;60,3)))))&gt;=1,(H28+IF(AND(E28&lt;=15),0,IF(AND(E28&gt;=16,E28&lt;=30),1,IF(AND(E28&gt;=31,E28&lt;=60),2,IF(E28&gt;60,3)))))&lt;=2),1,IF(AND((H28+IF(AND(E28&lt;=15),0,IF(AND(E28&gt;=16,E28&lt;=30),1,IF(AND(E28&gt;=31,E28&lt;=60),2,IF(E28&gt;60,3)))))&gt;=3,(H28+IF(AND(E28&lt;=15),0,IF(AND(E28&gt;=16,E28&lt;=30),1,IF(AND(E28&gt;=31,E28&lt;=60),2,IF(E28&gt;60,3)))))&lt;=4),2,IF(AND((H28+IF(AND(E28&lt;=15),0,IF(AND(E28&gt;=16,E28&lt;=30),1,IF(AND(E28&gt;=31,E28&lt;=60),2,IF(E28&gt;60,3)))))&gt;=5),3))))</f>
        <v>2</v>
      </c>
      <c r="AA28" s="0" t="n">
        <f aca="false">IF(G28&gt;=7,0,IF(AND(G28&lt;7,G28&gt;=6),1,IF(AND(G28&lt;6,G28&gt;=5),2,(IF(AND(G28&lt;5),3,"NA")))))</f>
        <v>0</v>
      </c>
      <c r="AB28" s="7" t="n">
        <v>9</v>
      </c>
      <c r="AC28" s="0" t="n">
        <f aca="false">(G28/AB28)*100</f>
        <v>77.7777777777778</v>
      </c>
      <c r="AD28" s="0" t="n">
        <f aca="false">IF(AND(AC28&gt;=85),0,IF(AND(AC28&lt;85,AC28&gt;=75),1,IF(AND(AC28&lt;75,AC28&gt;=65),2,IF(AND(AC28&lt;65),3,"NA"))))</f>
        <v>1</v>
      </c>
      <c r="AE28" s="0" t="n">
        <f aca="false">SUM(H28:P28)</f>
        <v>4</v>
      </c>
      <c r="AF28" s="0" t="n">
        <f aca="false">IF(AND(AE28=0),0,IF(AND(AE28&gt;=1,AE28&lt;=9),1,IF(AND(AE28&gt;=10,AE28&lt;=18),2,IF(AND(AE28&gt;=19),3,"NA"))))</f>
        <v>1</v>
      </c>
      <c r="AG28" s="0" t="n">
        <f aca="false">S28</f>
        <v>3</v>
      </c>
      <c r="AH28" s="0" t="n">
        <f aca="false">T28+U28</f>
        <v>4</v>
      </c>
      <c r="AI28" s="0" t="n">
        <f aca="false">IF(AND(AH28=0),0,IF(AND(AH28&gt;=1,AH28&lt;=2),1,IF(AND(AH28&gt;=3,AH28&lt;=4),2,IF(AND(AH28&gt;=5),3,"NA"))))</f>
        <v>2</v>
      </c>
      <c r="AJ28" s="0" t="n">
        <f aca="false">IF(W28&lt;6,1,2)</f>
        <v>2</v>
      </c>
    </row>
    <row r="29" customFormat="false" ht="15" hidden="false" customHeight="false" outlineLevel="0" collapsed="false">
      <c r="A29" s="6" t="n">
        <v>8</v>
      </c>
      <c r="B29" s="6" t="n">
        <v>1</v>
      </c>
      <c r="C29" s="6" t="s">
        <v>36</v>
      </c>
      <c r="D29" s="1" t="n">
        <v>23.5</v>
      </c>
      <c r="E29" s="0" t="n">
        <v>70</v>
      </c>
      <c r="F29" s="0" t="n">
        <v>11</v>
      </c>
      <c r="G29" s="0" t="n">
        <v>5</v>
      </c>
      <c r="H29" s="0" t="n">
        <v>2</v>
      </c>
      <c r="I29" s="0" t="n">
        <v>3</v>
      </c>
      <c r="J29" s="0" t="n">
        <v>3</v>
      </c>
      <c r="K29" s="0" t="n">
        <v>1</v>
      </c>
      <c r="L29" s="0" t="n">
        <v>1</v>
      </c>
      <c r="M29" s="0" t="n">
        <v>0</v>
      </c>
      <c r="N29" s="0" t="n">
        <v>3</v>
      </c>
      <c r="O29" s="0" t="n">
        <v>3</v>
      </c>
      <c r="P29" s="0" t="n">
        <v>1</v>
      </c>
      <c r="Q29" s="0" t="s">
        <v>37</v>
      </c>
      <c r="R29" s="0" t="n">
        <v>1</v>
      </c>
      <c r="S29" s="0" t="n">
        <v>2</v>
      </c>
      <c r="T29" s="0" t="n">
        <v>3</v>
      </c>
      <c r="U29" s="0" t="n">
        <v>3</v>
      </c>
      <c r="V29" s="0" t="n">
        <v>3</v>
      </c>
      <c r="W29" s="0" t="n">
        <f aca="false">SUM(X29,Z29,AA29,AD29,AF29,AG29,AI29)</f>
        <v>14</v>
      </c>
      <c r="X29" s="0" t="n">
        <f aca="false">R29</f>
        <v>1</v>
      </c>
      <c r="Y29" s="0" t="n">
        <f aca="false">(H29+IF(AND(E29&lt;=15),0,IF(AND(E29&gt;=16,E29&lt;=30),1,IF(AND(E29&gt;=31,E29&lt;=60),2,IF(E29&gt;60,3)))))</f>
        <v>5</v>
      </c>
      <c r="Z29" s="0" t="n">
        <f aca="false">IF((H29+IF(AND(E29&lt;=15),0,IF(AND(E29&gt;=16,E29&lt;=30),1,IF(AND(E29&gt;=31,E29&lt;=60),2,IF(E29&gt;60,3)))))=0,0,IF(AND((H29+IF(AND(E29&lt;=15),0,IF(AND(E29&gt;=16,E29&lt;=30),1,IF(AND(E29&gt;=31,E29&lt;=60),2,IF(E29&gt;60,3)))))&gt;=1,(H29+IF(AND(E29&lt;=15),0,IF(AND(E29&gt;=16,E29&lt;=30),1,IF(AND(E29&gt;=31,E29&lt;=60),2,IF(E29&gt;60,3)))))&lt;=2),1,IF(AND((H29+IF(AND(E29&lt;=15),0,IF(AND(E29&gt;=16,E29&lt;=30),1,IF(AND(E29&gt;=31,E29&lt;=60),2,IF(E29&gt;60,3)))))&gt;=3,(H29+IF(AND(E29&lt;=15),0,IF(AND(E29&gt;=16,E29&lt;=30),1,IF(AND(E29&gt;=31,E29&lt;=60),2,IF(E29&gt;60,3)))))&lt;=4),2,IF(AND((H29+IF(AND(E29&lt;=15),0,IF(AND(E29&gt;=16,E29&lt;=30),1,IF(AND(E29&gt;=31,E29&lt;=60),2,IF(E29&gt;60,3)))))&gt;=5),3))))</f>
        <v>3</v>
      </c>
      <c r="AA29" s="0" t="n">
        <f aca="false">IF(G29&gt;=7,0,IF(AND(G29&lt;7,G29&gt;=6),1,IF(AND(G29&lt;6,G29&gt;=5),2,(IF(AND(G29&lt;5),3,"NA")))))</f>
        <v>2</v>
      </c>
      <c r="AB29" s="7" t="n">
        <v>6.5</v>
      </c>
      <c r="AC29" s="0" t="n">
        <f aca="false">(G29/AB29)*100</f>
        <v>76.9230769230769</v>
      </c>
      <c r="AD29" s="0" t="n">
        <f aca="false">IF(AND(AC29&gt;=85),0,IF(AND(AC29&lt;85,AC29&gt;=75),1,IF(AND(AC29&lt;75,AC29&gt;=65),2,IF(AND(AC29&lt;65),3,"NA"))))</f>
        <v>1</v>
      </c>
      <c r="AE29" s="0" t="n">
        <f aca="false">SUM(H29:P29)</f>
        <v>17</v>
      </c>
      <c r="AF29" s="0" t="n">
        <f aca="false">IF(AND(AE29=0),0,IF(AND(AE29&gt;=1,AE29&lt;=9),1,IF(AND(AE29&gt;=10,AE29&lt;=18),2,IF(AND(AE29&gt;=19),3,"NA"))))</f>
        <v>2</v>
      </c>
      <c r="AG29" s="0" t="n">
        <f aca="false">S29</f>
        <v>2</v>
      </c>
      <c r="AH29" s="0" t="n">
        <f aca="false">T29+U29</f>
        <v>6</v>
      </c>
      <c r="AI29" s="0" t="n">
        <f aca="false">IF(AND(AH29=0),0,IF(AND(AH29&gt;=1,AH29&lt;=2),1,IF(AND(AH29&gt;=3,AH29&lt;=4),2,IF(AND(AH29&gt;=5),3,"NA"))))</f>
        <v>3</v>
      </c>
      <c r="AJ29" s="0" t="n">
        <f aca="false">IF(W29&lt;6,1,2)</f>
        <v>2</v>
      </c>
    </row>
    <row r="30" customFormat="false" ht="15" hidden="false" customHeight="false" outlineLevel="0" collapsed="false">
      <c r="A30" s="6" t="n">
        <v>8</v>
      </c>
      <c r="B30" s="6" t="n">
        <v>1</v>
      </c>
      <c r="C30" s="6" t="s">
        <v>38</v>
      </c>
      <c r="D30" s="1" t="n">
        <v>22</v>
      </c>
      <c r="E30" s="0" t="n">
        <v>20</v>
      </c>
      <c r="F30" s="0" t="n">
        <v>7</v>
      </c>
      <c r="G30" s="0" t="n">
        <v>5</v>
      </c>
      <c r="H30" s="0" t="n">
        <v>3</v>
      </c>
      <c r="I30" s="0" t="n">
        <v>2</v>
      </c>
      <c r="J30" s="0" t="n">
        <v>2</v>
      </c>
      <c r="K30" s="0" t="n">
        <v>0</v>
      </c>
      <c r="L30" s="0" t="n">
        <v>1</v>
      </c>
      <c r="M30" s="0" t="n">
        <v>0</v>
      </c>
      <c r="N30" s="0" t="n">
        <v>3</v>
      </c>
      <c r="O30" s="0" t="n">
        <v>3</v>
      </c>
      <c r="P30" s="0" t="n">
        <v>0</v>
      </c>
      <c r="Q30" s="0" t="s">
        <v>45</v>
      </c>
      <c r="R30" s="0" t="n">
        <v>2</v>
      </c>
      <c r="S30" s="0" t="n">
        <v>0</v>
      </c>
      <c r="T30" s="0" t="n">
        <v>0</v>
      </c>
      <c r="U30" s="0" t="n">
        <v>0</v>
      </c>
      <c r="V30" s="0" t="n">
        <v>4</v>
      </c>
      <c r="W30" s="0" t="n">
        <f aca="false">SUM(X30,Z30,AA30,AD30,AF30,AG30,AI30)</f>
        <v>11</v>
      </c>
      <c r="X30" s="0" t="n">
        <f aca="false">R30</f>
        <v>2</v>
      </c>
      <c r="Y30" s="0" t="n">
        <f aca="false">(H30+IF(AND(E30&lt;=15),0,IF(AND(E30&gt;=16,E30&lt;=30),1,IF(AND(E30&gt;=31,E30&lt;=60),2,IF(E30&gt;60,3)))))</f>
        <v>4</v>
      </c>
      <c r="Z30" s="0" t="n">
        <f aca="false">IF((H30+IF(AND(E30&lt;=15),0,IF(AND(E30&gt;=16,E30&lt;=30),1,IF(AND(E30&gt;=31,E30&lt;=60),2,IF(E30&gt;60,3)))))=0,0,IF(AND((H30+IF(AND(E30&lt;=15),0,IF(AND(E30&gt;=16,E30&lt;=30),1,IF(AND(E30&gt;=31,E30&lt;=60),2,IF(E30&gt;60,3)))))&gt;=1,(H30+IF(AND(E30&lt;=15),0,IF(AND(E30&gt;=16,E30&lt;=30),1,IF(AND(E30&gt;=31,E30&lt;=60),2,IF(E30&gt;60,3)))))&lt;=2),1,IF(AND((H30+IF(AND(E30&lt;=15),0,IF(AND(E30&gt;=16,E30&lt;=30),1,IF(AND(E30&gt;=31,E30&lt;=60),2,IF(E30&gt;60,3)))))&gt;=3,(H30+IF(AND(E30&lt;=15),0,IF(AND(E30&gt;=16,E30&lt;=30),1,IF(AND(E30&gt;=31,E30&lt;=60),2,IF(E30&gt;60,3)))))&lt;=4),2,IF(AND((H30+IF(AND(E30&lt;=15),0,IF(AND(E30&gt;=16,E30&lt;=30),1,IF(AND(E30&gt;=31,E30&lt;=60),2,IF(E30&gt;60,3)))))&gt;=5),3))))</f>
        <v>2</v>
      </c>
      <c r="AA30" s="0" t="n">
        <f aca="false">IF(G30&gt;=7,0,IF(AND(G30&lt;7,G30&gt;=6),1,IF(AND(G30&lt;6,G30&gt;=5),2,(IF(AND(G30&lt;5),3,"NA")))))</f>
        <v>2</v>
      </c>
      <c r="AB30" s="7" t="n">
        <v>9</v>
      </c>
      <c r="AC30" s="0" t="n">
        <f aca="false">(G30/AB30)*100</f>
        <v>55.5555555555556</v>
      </c>
      <c r="AD30" s="0" t="n">
        <f aca="false">IF(AND(AC30&gt;=85),0,IF(AND(AC30&lt;85,AC30&gt;=75),1,IF(AND(AC30&lt;75,AC30&gt;=65),2,IF(AND(AC30&lt;65),3,"NA"))))</f>
        <v>3</v>
      </c>
      <c r="AE30" s="0" t="n">
        <f aca="false">SUM(H30:P30)</f>
        <v>14</v>
      </c>
      <c r="AF30" s="0" t="n">
        <f aca="false">IF(AND(AE30=0),0,IF(AND(AE30&gt;=1,AE30&lt;=9),1,IF(AND(AE30&gt;=10,AE30&lt;=18),2,IF(AND(AE30&gt;=19),3,"NA"))))</f>
        <v>2</v>
      </c>
      <c r="AG30" s="0" t="n">
        <f aca="false">S30</f>
        <v>0</v>
      </c>
      <c r="AH30" s="0" t="n">
        <f aca="false">T30+U30</f>
        <v>0</v>
      </c>
      <c r="AI30" s="0" t="n">
        <f aca="false">IF(AND(AH30=0),0,IF(AND(AH30&gt;=1,AH30&lt;=2),1,IF(AND(AH30&gt;=3,AH30&lt;=4),2,IF(AND(AH30&gt;=5),3,"NA"))))</f>
        <v>0</v>
      </c>
      <c r="AJ30" s="0" t="n">
        <f aca="false">IF(W30&lt;6,1,2)</f>
        <v>2</v>
      </c>
    </row>
    <row r="31" customFormat="false" ht="15" hidden="false" customHeight="false" outlineLevel="0" collapsed="false">
      <c r="A31" s="6" t="n">
        <v>8</v>
      </c>
      <c r="B31" s="6" t="n">
        <v>1</v>
      </c>
      <c r="C31" s="6" t="s">
        <v>40</v>
      </c>
      <c r="D31" s="1" t="n">
        <v>22</v>
      </c>
      <c r="E31" s="0" t="n">
        <v>5</v>
      </c>
      <c r="F31" s="0" t="n">
        <v>8</v>
      </c>
      <c r="G31" s="0" t="n">
        <v>7</v>
      </c>
      <c r="H31" s="0" t="n">
        <v>0</v>
      </c>
      <c r="I31" s="0" t="n">
        <v>0</v>
      </c>
      <c r="J31" s="0" t="n">
        <v>2</v>
      </c>
      <c r="K31" s="0" t="n">
        <v>0</v>
      </c>
      <c r="L31" s="0" t="n">
        <v>0</v>
      </c>
      <c r="M31" s="0" t="n">
        <v>0</v>
      </c>
      <c r="N31" s="0" t="n">
        <v>0</v>
      </c>
      <c r="O31" s="0" t="n">
        <v>0</v>
      </c>
      <c r="P31" s="0" t="n">
        <v>0</v>
      </c>
      <c r="Q31" s="0" t="s">
        <v>37</v>
      </c>
      <c r="R31" s="0" t="n">
        <v>3</v>
      </c>
      <c r="S31" s="0" t="n">
        <v>0</v>
      </c>
      <c r="T31" s="0" t="n">
        <v>0</v>
      </c>
      <c r="U31" s="0" t="n">
        <v>0</v>
      </c>
      <c r="V31" s="0" t="n">
        <v>4</v>
      </c>
      <c r="W31" s="0" t="n">
        <f aca="false">SUM(X31,Z31,AA31,AD31,AF31,AG31,AI31)</f>
        <v>6</v>
      </c>
      <c r="X31" s="0" t="n">
        <f aca="false">R31</f>
        <v>3</v>
      </c>
      <c r="Y31" s="0" t="n">
        <f aca="false">(H31+IF(AND(E31&lt;=15),0,IF(AND(E31&gt;=16,E31&lt;=30),1,IF(AND(E31&gt;=31,E31&lt;=60),2,IF(E31&gt;60,3)))))</f>
        <v>0</v>
      </c>
      <c r="Z31" s="0" t="n">
        <f aca="false">IF((H31+IF(AND(E31&lt;=15),0,IF(AND(E31&gt;=16,E31&lt;=30),1,IF(AND(E31&gt;=31,E31&lt;=60),2,IF(E31&gt;60,3)))))=0,0,IF(AND((H31+IF(AND(E31&lt;=15),0,IF(AND(E31&gt;=16,E31&lt;=30),1,IF(AND(E31&gt;=31,E31&lt;=60),2,IF(E31&gt;60,3)))))&gt;=1,(H31+IF(AND(E31&lt;=15),0,IF(AND(E31&gt;=16,E31&lt;=30),1,IF(AND(E31&gt;=31,E31&lt;=60),2,IF(E31&gt;60,3)))))&lt;=2),1,IF(AND((H31+IF(AND(E31&lt;=15),0,IF(AND(E31&gt;=16,E31&lt;=30),1,IF(AND(E31&gt;=31,E31&lt;=60),2,IF(E31&gt;60,3)))))&gt;=3,(H31+IF(AND(E31&lt;=15),0,IF(AND(E31&gt;=16,E31&lt;=30),1,IF(AND(E31&gt;=31,E31&lt;=60),2,IF(E31&gt;60,3)))))&lt;=4),2,IF(AND((H31+IF(AND(E31&lt;=15),0,IF(AND(E31&gt;=16,E31&lt;=30),1,IF(AND(E31&gt;=31,E31&lt;=60),2,IF(E31&gt;60,3)))))&gt;=5),3))))</f>
        <v>0</v>
      </c>
      <c r="AA31" s="0" t="n">
        <f aca="false">IF(G31&gt;=7,0,IF(AND(G31&lt;7,G31&gt;=6),1,IF(AND(G31&lt;6,G31&gt;=5),2,(IF(AND(G31&lt;5),3,"NA")))))</f>
        <v>0</v>
      </c>
      <c r="AB31" s="7" t="n">
        <v>10</v>
      </c>
      <c r="AC31" s="0" t="n">
        <f aca="false">(G31/AB31)*100</f>
        <v>70</v>
      </c>
      <c r="AD31" s="0" t="n">
        <f aca="false">IF(AND(AC31&gt;=85),0,IF(AND(AC31&lt;85,AC31&gt;=75),1,IF(AND(AC31&lt;75,AC31&gt;=65),2,IF(AND(AC31&lt;65),3,"NA"))))</f>
        <v>2</v>
      </c>
      <c r="AE31" s="0" t="n">
        <f aca="false">SUM(H31:P31)</f>
        <v>2</v>
      </c>
      <c r="AF31" s="0" t="n">
        <f aca="false">IF(AND(AE31=0),0,IF(AND(AE31&gt;=1,AE31&lt;=9),1,IF(AND(AE31&gt;=10,AE31&lt;=18),2,IF(AND(AE31&gt;=19),3,"NA"))))</f>
        <v>1</v>
      </c>
      <c r="AG31" s="0" t="n">
        <f aca="false">S31</f>
        <v>0</v>
      </c>
      <c r="AH31" s="0" t="n">
        <f aca="false">T31+U31</f>
        <v>0</v>
      </c>
      <c r="AI31" s="0" t="n">
        <f aca="false">IF(AND(AH31=0),0,IF(AND(AH31&gt;=1,AH31&lt;=2),1,IF(AND(AH31&gt;=3,AH31&lt;=4),2,IF(AND(AH31&gt;=5),3,"NA"))))</f>
        <v>0</v>
      </c>
      <c r="AJ31" s="0" t="n">
        <f aca="false">IF(W31&lt;6,1,2)</f>
        <v>2</v>
      </c>
    </row>
    <row r="32" customFormat="false" ht="15" hidden="false" customHeight="false" outlineLevel="0" collapsed="false">
      <c r="A32" s="6" t="n">
        <v>8</v>
      </c>
      <c r="B32" s="6" t="n">
        <v>1</v>
      </c>
      <c r="C32" s="6" t="s">
        <v>41</v>
      </c>
      <c r="D32" s="1" t="n">
        <v>22.3</v>
      </c>
      <c r="E32" s="0" t="n">
        <v>10</v>
      </c>
      <c r="F32" s="0" t="n">
        <v>7.3</v>
      </c>
      <c r="G32" s="0" t="n">
        <v>10</v>
      </c>
      <c r="H32" s="0" t="n">
        <v>0</v>
      </c>
      <c r="I32" s="0" t="n">
        <v>2</v>
      </c>
      <c r="J32" s="0" t="n">
        <v>3</v>
      </c>
      <c r="K32" s="0" t="n">
        <v>0</v>
      </c>
      <c r="L32" s="0" t="n">
        <v>0</v>
      </c>
      <c r="M32" s="0" t="n">
        <v>0</v>
      </c>
      <c r="N32" s="0" t="n">
        <v>0</v>
      </c>
      <c r="O32" s="0" t="n">
        <v>3</v>
      </c>
      <c r="P32" s="0" t="n">
        <v>0</v>
      </c>
      <c r="Q32" s="0" t="s">
        <v>37</v>
      </c>
      <c r="R32" s="0" t="n">
        <v>2</v>
      </c>
      <c r="S32" s="0" t="n">
        <v>0</v>
      </c>
      <c r="T32" s="0" t="n">
        <v>0</v>
      </c>
      <c r="U32" s="0" t="n">
        <v>0</v>
      </c>
      <c r="V32" s="0" t="n">
        <v>4</v>
      </c>
      <c r="W32" s="0" t="n">
        <f aca="false">SUM(X32,Z32,AA32,AD32,AF32,AG32,AI32)</f>
        <v>3</v>
      </c>
      <c r="X32" s="0" t="n">
        <f aca="false">R32</f>
        <v>2</v>
      </c>
      <c r="Y32" s="0" t="n">
        <f aca="false">(H32+IF(AND(E32&lt;=15),0,IF(AND(E32&gt;=16,E32&lt;=30),1,IF(AND(E32&gt;=31,E32&lt;=60),2,IF(E32&gt;60,3)))))</f>
        <v>0</v>
      </c>
      <c r="Z32" s="0" t="n">
        <f aca="false">IF((H32+IF(AND(E32&lt;=15),0,IF(AND(E32&gt;=16,E32&lt;=30),1,IF(AND(E32&gt;=31,E32&lt;=60),2,IF(E32&gt;60,3)))))=0,0,IF(AND((H32+IF(AND(E32&lt;=15),0,IF(AND(E32&gt;=16,E32&lt;=30),1,IF(AND(E32&gt;=31,E32&lt;=60),2,IF(E32&gt;60,3)))))&gt;=1,(H32+IF(AND(E32&lt;=15),0,IF(AND(E32&gt;=16,E32&lt;=30),1,IF(AND(E32&gt;=31,E32&lt;=60),2,IF(E32&gt;60,3)))))&lt;=2),1,IF(AND((H32+IF(AND(E32&lt;=15),0,IF(AND(E32&gt;=16,E32&lt;=30),1,IF(AND(E32&gt;=31,E32&lt;=60),2,IF(E32&gt;60,3)))))&gt;=3,(H32+IF(AND(E32&lt;=15),0,IF(AND(E32&gt;=16,E32&lt;=30),1,IF(AND(E32&gt;=31,E32&lt;=60),2,IF(E32&gt;60,3)))))&lt;=4),2,IF(AND((H32+IF(AND(E32&lt;=15),0,IF(AND(E32&gt;=16,E32&lt;=30),1,IF(AND(E32&gt;=31,E32&lt;=60),2,IF(E32&gt;60,3)))))&gt;=5),3))))</f>
        <v>0</v>
      </c>
      <c r="AA32" s="0" t="n">
        <f aca="false">IF(G32&gt;=7,0,IF(AND(G32&lt;7,G32&gt;=6),1,IF(AND(G32&lt;6,G32&gt;=5),2,(IF(AND(G32&lt;5),3,"NA")))))</f>
        <v>0</v>
      </c>
      <c r="AB32" s="7" t="n">
        <v>10</v>
      </c>
      <c r="AC32" s="0" t="n">
        <f aca="false">(G32/AB32)*100</f>
        <v>100</v>
      </c>
      <c r="AD32" s="0" t="n">
        <f aca="false">IF(AND(AC32&gt;=85),0,IF(AND(AC32&lt;85,AC32&gt;=75),1,IF(AND(AC32&lt;75,AC32&gt;=65),2,IF(AND(AC32&lt;65),3,"NA"))))</f>
        <v>0</v>
      </c>
      <c r="AE32" s="0" t="n">
        <f aca="false">SUM(H32:P32)</f>
        <v>8</v>
      </c>
      <c r="AF32" s="0" t="n">
        <f aca="false">IF(AND(AE32=0),0,IF(AND(AE32&gt;=1,AE32&lt;=9),1,IF(AND(AE32&gt;=10,AE32&lt;=18),2,IF(AND(AE32&gt;=19),3,"NA"))))</f>
        <v>1</v>
      </c>
      <c r="AG32" s="0" t="n">
        <f aca="false">S32</f>
        <v>0</v>
      </c>
      <c r="AH32" s="0" t="n">
        <f aca="false">T32+U32</f>
        <v>0</v>
      </c>
      <c r="AI32" s="0" t="n">
        <f aca="false">IF(AND(AH32=0),0,IF(AND(AH32&gt;=1,AH32&lt;=2),1,IF(AND(AH32&gt;=3,AH32&lt;=4),2,IF(AND(AH32&gt;=5),3,"NA"))))</f>
        <v>0</v>
      </c>
      <c r="AJ32" s="0" t="n">
        <f aca="false">IF(W32&lt;6,1,2)</f>
        <v>1</v>
      </c>
    </row>
    <row r="33" customFormat="false" ht="15" hidden="false" customHeight="false" outlineLevel="0" collapsed="false">
      <c r="A33" s="6" t="n">
        <v>8</v>
      </c>
      <c r="B33" s="6" t="n">
        <v>1</v>
      </c>
      <c r="C33" s="6" t="s">
        <v>42</v>
      </c>
      <c r="D33" s="1" t="n">
        <v>22</v>
      </c>
      <c r="E33" s="0" t="n">
        <v>10</v>
      </c>
      <c r="F33" s="0" t="n">
        <v>7.3</v>
      </c>
      <c r="G33" s="0" t="n">
        <v>8</v>
      </c>
      <c r="H33" s="0" t="n">
        <v>0</v>
      </c>
      <c r="I33" s="0" t="n">
        <v>0</v>
      </c>
      <c r="J33" s="0" t="n">
        <v>3</v>
      </c>
      <c r="K33" s="0" t="n">
        <v>2</v>
      </c>
      <c r="L33" s="0" t="n">
        <v>0</v>
      </c>
      <c r="M33" s="0" t="n">
        <v>0</v>
      </c>
      <c r="N33" s="0" t="n">
        <v>0</v>
      </c>
      <c r="O33" s="0" t="n">
        <v>0</v>
      </c>
      <c r="P33" s="0" t="n">
        <v>0</v>
      </c>
      <c r="Q33" s="0" t="s">
        <v>37</v>
      </c>
      <c r="R33" s="0" t="n">
        <v>2</v>
      </c>
      <c r="S33" s="0" t="n">
        <v>0</v>
      </c>
      <c r="T33" s="0" t="n">
        <v>0</v>
      </c>
      <c r="U33" s="0" t="n">
        <v>0</v>
      </c>
      <c r="V33" s="0" t="n">
        <v>4</v>
      </c>
      <c r="W33" s="0" t="n">
        <f aca="false">SUM(X33,Z33,AA33,AD33,AF33,AG33,AI33)</f>
        <v>3</v>
      </c>
      <c r="X33" s="0" t="n">
        <f aca="false">R33</f>
        <v>2</v>
      </c>
      <c r="Y33" s="0" t="n">
        <f aca="false">(H33+IF(AND(E33&lt;=15),0,IF(AND(E33&gt;=16,E33&lt;=30),1,IF(AND(E33&gt;=31,E33&lt;=60),2,IF(E33&gt;60,3)))))</f>
        <v>0</v>
      </c>
      <c r="Z33" s="0" t="n">
        <f aca="false">IF((H33+IF(AND(E33&lt;=15),0,IF(AND(E33&gt;=16,E33&lt;=30),1,IF(AND(E33&gt;=31,E33&lt;=60),2,IF(E33&gt;60,3)))))=0,0,IF(AND((H33+IF(AND(E33&lt;=15),0,IF(AND(E33&gt;=16,E33&lt;=30),1,IF(AND(E33&gt;=31,E33&lt;=60),2,IF(E33&gt;60,3)))))&gt;=1,(H33+IF(AND(E33&lt;=15),0,IF(AND(E33&gt;=16,E33&lt;=30),1,IF(AND(E33&gt;=31,E33&lt;=60),2,IF(E33&gt;60,3)))))&lt;=2),1,IF(AND((H33+IF(AND(E33&lt;=15),0,IF(AND(E33&gt;=16,E33&lt;=30),1,IF(AND(E33&gt;=31,E33&lt;=60),2,IF(E33&gt;60,3)))))&gt;=3,(H33+IF(AND(E33&lt;=15),0,IF(AND(E33&gt;=16,E33&lt;=30),1,IF(AND(E33&gt;=31,E33&lt;=60),2,IF(E33&gt;60,3)))))&lt;=4),2,IF(AND((H33+IF(AND(E33&lt;=15),0,IF(AND(E33&gt;=16,E33&lt;=30),1,IF(AND(E33&gt;=31,E33&lt;=60),2,IF(E33&gt;60,3)))))&gt;=5),3))))</f>
        <v>0</v>
      </c>
      <c r="AA33" s="0" t="n">
        <f aca="false">IF(G33&gt;=7,0,IF(AND(G33&lt;7,G33&gt;=6),1,IF(AND(G33&lt;6,G33&gt;=5),2,(IF(AND(G33&lt;5),3,"NA")))))</f>
        <v>0</v>
      </c>
      <c r="AB33" s="7" t="n">
        <v>9.3</v>
      </c>
      <c r="AC33" s="0" t="n">
        <f aca="false">(G33/AB33)*100</f>
        <v>86.0215053763441</v>
      </c>
      <c r="AD33" s="0" t="n">
        <f aca="false">IF(AND(AC33&gt;=85),0,IF(AND(AC33&lt;85,AC33&gt;=75),1,IF(AND(AC33&lt;75,AC33&gt;=65),2,IF(AND(AC33&lt;65),3,"NA"))))</f>
        <v>0</v>
      </c>
      <c r="AE33" s="0" t="n">
        <f aca="false">SUM(H33:P33)</f>
        <v>5</v>
      </c>
      <c r="AF33" s="0" t="n">
        <f aca="false">IF(AND(AE33=0),0,IF(AND(AE33&gt;=1,AE33&lt;=9),1,IF(AND(AE33&gt;=10,AE33&lt;=18),2,IF(AND(AE33&gt;=19),3,"NA"))))</f>
        <v>1</v>
      </c>
      <c r="AG33" s="0" t="n">
        <f aca="false">S33</f>
        <v>0</v>
      </c>
      <c r="AH33" s="0" t="n">
        <f aca="false">T33+U33</f>
        <v>0</v>
      </c>
      <c r="AI33" s="0" t="n">
        <f aca="false">IF(AND(AH33=0),0,IF(AND(AH33&gt;=1,AH33&lt;=2),1,IF(AND(AH33&gt;=3,AH33&lt;=4),2,IF(AND(AH33&gt;=5),3,"NA"))))</f>
        <v>0</v>
      </c>
      <c r="AJ33" s="0" t="n">
        <f aca="false">IF(W33&lt;6,1,2)</f>
        <v>1</v>
      </c>
    </row>
    <row r="34" customFormat="false" ht="15" hidden="false" customHeight="false" outlineLevel="0" collapsed="false">
      <c r="A34" s="6" t="n">
        <v>8</v>
      </c>
      <c r="B34" s="6" t="n">
        <v>1</v>
      </c>
      <c r="C34" s="6" t="s">
        <v>39</v>
      </c>
      <c r="D34" s="1" t="n">
        <v>22.3</v>
      </c>
      <c r="E34" s="0" t="n">
        <v>60</v>
      </c>
      <c r="F34" s="0" t="n">
        <v>10</v>
      </c>
      <c r="G34" s="6" t="n">
        <v>7</v>
      </c>
      <c r="H34" s="6" t="n">
        <v>2</v>
      </c>
      <c r="I34" s="6" t="n">
        <v>2</v>
      </c>
      <c r="J34" s="6" t="n">
        <v>3</v>
      </c>
      <c r="K34" s="6" t="n">
        <v>0</v>
      </c>
      <c r="L34" s="6" t="n">
        <v>0</v>
      </c>
      <c r="M34" s="6" t="n">
        <v>0</v>
      </c>
      <c r="N34" s="6" t="n">
        <v>3</v>
      </c>
      <c r="O34" s="6" t="n">
        <v>1</v>
      </c>
      <c r="P34" s="6" t="n">
        <v>1</v>
      </c>
      <c r="Q34" s="0" t="s">
        <v>37</v>
      </c>
      <c r="R34" s="0" t="n">
        <v>2</v>
      </c>
      <c r="S34" s="0" t="n">
        <v>1</v>
      </c>
      <c r="T34" s="0" t="n">
        <v>1</v>
      </c>
      <c r="U34" s="0" t="n">
        <v>0</v>
      </c>
      <c r="V34" s="0" t="n">
        <v>1</v>
      </c>
      <c r="W34" s="0" t="n">
        <f aca="false">SUM(X34,Z34,AA34,AD34,AF34,AG34,AI34)</f>
        <v>11</v>
      </c>
      <c r="X34" s="0" t="n">
        <f aca="false">R34</f>
        <v>2</v>
      </c>
      <c r="Y34" s="0" t="n">
        <f aca="false">(H34+IF(AND(E34&lt;=15),0,IF(AND(E34&gt;=16,E34&lt;=30),1,IF(AND(E34&gt;=31,E34&lt;=60),2,IF(E34&gt;60,3)))))</f>
        <v>4</v>
      </c>
      <c r="Z34" s="0" t="n">
        <f aca="false">IF((H34+IF(AND(E34&lt;=15),0,IF(AND(E34&gt;=16,E34&lt;=30),1,IF(AND(E34&gt;=31,E34&lt;=60),2,IF(E34&gt;60,3)))))=0,0,IF(AND((H34+IF(AND(E34&lt;=15),0,IF(AND(E34&gt;=16,E34&lt;=30),1,IF(AND(E34&gt;=31,E34&lt;=60),2,IF(E34&gt;60,3)))))&gt;=1,(H34+IF(AND(E34&lt;=15),0,IF(AND(E34&gt;=16,E34&lt;=30),1,IF(AND(E34&gt;=31,E34&lt;=60),2,IF(E34&gt;60,3)))))&lt;=2),1,IF(AND((H34+IF(AND(E34&lt;=15),0,IF(AND(E34&gt;=16,E34&lt;=30),1,IF(AND(E34&gt;=31,E34&lt;=60),2,IF(E34&gt;60,3)))))&gt;=3,(H34+IF(AND(E34&lt;=15),0,IF(AND(E34&gt;=16,E34&lt;=30),1,IF(AND(E34&gt;=31,E34&lt;=60),2,IF(E34&gt;60,3)))))&lt;=4),2,IF(AND((H34+IF(AND(E34&lt;=15),0,IF(AND(E34&gt;=16,E34&lt;=30),1,IF(AND(E34&gt;=31,E34&lt;=60),2,IF(E34&gt;60,3)))))&gt;=5),3))))</f>
        <v>2</v>
      </c>
      <c r="AA34" s="0" t="n">
        <f aca="false">IF(G34&gt;=7,0,IF(AND(G34&lt;7,G34&gt;=6),1,IF(AND(G34&lt;6,G34&gt;=5),2,(IF(AND(G34&lt;5),3,"NA")))))</f>
        <v>0</v>
      </c>
      <c r="AB34" s="7" t="n">
        <v>11.3</v>
      </c>
      <c r="AC34" s="0" t="n">
        <f aca="false">(G34/AB34)*100</f>
        <v>61.9469026548673</v>
      </c>
      <c r="AD34" s="0" t="n">
        <f aca="false">IF(AND(AC34&gt;=85),0,IF(AND(AC34&lt;85,AC34&gt;=75),1,IF(AND(AC34&lt;75,AC34&gt;=65),2,IF(AND(AC34&lt;65),3,"NA"))))</f>
        <v>3</v>
      </c>
      <c r="AE34" s="0" t="n">
        <f aca="false">SUM(H34:P34)</f>
        <v>12</v>
      </c>
      <c r="AF34" s="0" t="n">
        <f aca="false">IF(AND(AE34=0),0,IF(AND(AE34&gt;=1,AE34&lt;=9),1,IF(AND(AE34&gt;=10,AE34&lt;=18),2,IF(AND(AE34&gt;=19),3,"NA"))))</f>
        <v>2</v>
      </c>
      <c r="AG34" s="0" t="n">
        <f aca="false">S34</f>
        <v>1</v>
      </c>
      <c r="AH34" s="0" t="n">
        <f aca="false">T34+U34</f>
        <v>1</v>
      </c>
      <c r="AI34" s="0" t="n">
        <f aca="false">IF(AND(AH34=0),0,IF(AND(AH34&gt;=1,AH34&lt;=2),1,IF(AND(AH34&gt;=3,AH34&lt;=4),2,IF(AND(AH34&gt;=5),3,"NA"))))</f>
        <v>1</v>
      </c>
      <c r="AJ34" s="0" t="n">
        <f aca="false">IF(W34&lt;6,1,2)</f>
        <v>2</v>
      </c>
    </row>
    <row r="35" customFormat="false" ht="15" hidden="false" customHeight="false" outlineLevel="0" collapsed="false">
      <c r="A35" s="6" t="n">
        <v>9</v>
      </c>
      <c r="B35" s="6" t="n">
        <v>1</v>
      </c>
      <c r="C35" s="6" t="s">
        <v>36</v>
      </c>
      <c r="D35" s="1" t="n">
        <v>23</v>
      </c>
      <c r="E35" s="0" t="n">
        <v>30</v>
      </c>
      <c r="F35" s="0" t="n">
        <v>7</v>
      </c>
      <c r="G35" s="0" t="n">
        <v>6</v>
      </c>
      <c r="H35" s="0" t="n">
        <v>3</v>
      </c>
      <c r="I35" s="0" t="n">
        <v>3</v>
      </c>
      <c r="J35" s="0" t="n">
        <v>3</v>
      </c>
      <c r="K35" s="0" t="n">
        <v>0</v>
      </c>
      <c r="L35" s="0" t="n">
        <v>0</v>
      </c>
      <c r="M35" s="0" t="n">
        <v>1</v>
      </c>
      <c r="N35" s="0" t="n">
        <v>0</v>
      </c>
      <c r="O35" s="0" t="n">
        <v>1</v>
      </c>
      <c r="P35" s="0" t="n">
        <v>1</v>
      </c>
      <c r="Q35" s="0" t="s">
        <v>37</v>
      </c>
      <c r="R35" s="0" t="n">
        <v>2</v>
      </c>
      <c r="S35" s="0" t="n">
        <v>0</v>
      </c>
      <c r="T35" s="0" t="n">
        <v>0</v>
      </c>
      <c r="U35" s="0" t="n">
        <v>0</v>
      </c>
      <c r="V35" s="0" t="n">
        <v>1</v>
      </c>
      <c r="W35" s="0" t="n">
        <f aca="false">SUM(X35,Z35,AA35,AD35,AF35,AG35,AI35)</f>
        <v>8</v>
      </c>
      <c r="X35" s="0" t="n">
        <f aca="false">R35</f>
        <v>2</v>
      </c>
      <c r="Y35" s="0" t="n">
        <f aca="false">(H35+IF(AND(E35&lt;=15),0,IF(AND(E35&gt;=16,E35&lt;=30),1,IF(AND(E35&gt;=31,E35&lt;=60),2,IF(E35&gt;60,3)))))</f>
        <v>4</v>
      </c>
      <c r="Z35" s="0" t="n">
        <f aca="false">IF((H35+IF(AND(E35&lt;=15),0,IF(AND(E35&gt;=16,E35&lt;=30),1,IF(AND(E35&gt;=31,E35&lt;=60),2,IF(E35&gt;60,3)))))=0,0,IF(AND((H35+IF(AND(E35&lt;=15),0,IF(AND(E35&gt;=16,E35&lt;=30),1,IF(AND(E35&gt;=31,E35&lt;=60),2,IF(E35&gt;60,3)))))&gt;=1,(H35+IF(AND(E35&lt;=15),0,IF(AND(E35&gt;=16,E35&lt;=30),1,IF(AND(E35&gt;=31,E35&lt;=60),2,IF(E35&gt;60,3)))))&lt;=2),1,IF(AND((H35+IF(AND(E35&lt;=15),0,IF(AND(E35&gt;=16,E35&lt;=30),1,IF(AND(E35&gt;=31,E35&lt;=60),2,IF(E35&gt;60,3)))))&gt;=3,(H35+IF(AND(E35&lt;=15),0,IF(AND(E35&gt;=16,E35&lt;=30),1,IF(AND(E35&gt;=31,E35&lt;=60),2,IF(E35&gt;60,3)))))&lt;=4),2,IF(AND((H35+IF(AND(E35&lt;=15),0,IF(AND(E35&gt;=16,E35&lt;=30),1,IF(AND(E35&gt;=31,E35&lt;=60),2,IF(E35&gt;60,3)))))&gt;=5),3))))</f>
        <v>2</v>
      </c>
      <c r="AA35" s="0" t="n">
        <f aca="false">IF(G35&gt;=7,0,IF(AND(G35&lt;7,G35&gt;=6),1,IF(AND(G35&lt;6,G35&gt;=5),2,(IF(AND(G35&lt;5),3,"NA")))))</f>
        <v>1</v>
      </c>
      <c r="AB35" s="7" t="n">
        <v>8</v>
      </c>
      <c r="AC35" s="0" t="n">
        <f aca="false">(G35/AB35)*100</f>
        <v>75</v>
      </c>
      <c r="AD35" s="0" t="n">
        <f aca="false">IF(AND(AC35&gt;=85),0,IF(AND(AC35&lt;85,AC35&gt;=75),1,IF(AND(AC35&lt;75,AC35&gt;=65),2,IF(AND(AC35&lt;65),3,"NA"))))</f>
        <v>1</v>
      </c>
      <c r="AE35" s="0" t="n">
        <f aca="false">SUM(H35:P35)</f>
        <v>12</v>
      </c>
      <c r="AF35" s="0" t="n">
        <f aca="false">IF(AND(AE35=0),0,IF(AND(AE35&gt;=1,AE35&lt;=9),1,IF(AND(AE35&gt;=10,AE35&lt;=18),2,IF(AND(AE35&gt;=19),3,"NA"))))</f>
        <v>2</v>
      </c>
      <c r="AG35" s="0" t="n">
        <f aca="false">S35</f>
        <v>0</v>
      </c>
      <c r="AH35" s="0" t="n">
        <f aca="false">T35+U35</f>
        <v>0</v>
      </c>
      <c r="AI35" s="0" t="n">
        <f aca="false">IF(AND(AH35=0),0,IF(AND(AH35&gt;=1,AH35&lt;=2),1,IF(AND(AH35&gt;=3,AH35&lt;=4),2,IF(AND(AH35&gt;=5),3,"NA"))))</f>
        <v>0</v>
      </c>
      <c r="AJ35" s="0" t="n">
        <f aca="false">IF(W35&lt;6,1,2)</f>
        <v>2</v>
      </c>
    </row>
    <row r="36" customFormat="false" ht="15" hidden="false" customHeight="false" outlineLevel="0" collapsed="false">
      <c r="A36" s="6" t="n">
        <v>10</v>
      </c>
      <c r="B36" s="6" t="n">
        <v>1</v>
      </c>
      <c r="C36" s="6" t="s">
        <v>36</v>
      </c>
      <c r="D36" s="1" t="n">
        <v>22.3</v>
      </c>
      <c r="E36" s="0" t="n">
        <v>60</v>
      </c>
      <c r="F36" s="0" t="n">
        <v>7</v>
      </c>
      <c r="G36" s="0" t="n">
        <v>5</v>
      </c>
      <c r="H36" s="0" t="n">
        <v>3</v>
      </c>
      <c r="I36" s="0" t="n">
        <v>3</v>
      </c>
      <c r="J36" s="0" t="n">
        <v>3</v>
      </c>
      <c r="K36" s="0" t="n">
        <v>0</v>
      </c>
      <c r="L36" s="0" t="n">
        <v>0</v>
      </c>
      <c r="M36" s="0" t="n">
        <v>0</v>
      </c>
      <c r="N36" s="0" t="n">
        <v>0</v>
      </c>
      <c r="O36" s="0" t="n">
        <v>0</v>
      </c>
      <c r="P36" s="0" t="n">
        <v>3</v>
      </c>
      <c r="Q36" s="0" t="s">
        <v>46</v>
      </c>
      <c r="R36" s="0" t="n">
        <v>1</v>
      </c>
      <c r="S36" s="0" t="n">
        <v>3</v>
      </c>
      <c r="T36" s="0" t="n">
        <v>3</v>
      </c>
      <c r="U36" s="0" t="n">
        <v>3</v>
      </c>
      <c r="V36" s="0" t="n">
        <v>1</v>
      </c>
      <c r="W36" s="0" t="n">
        <f aca="false">SUM(X36,Z36,AA36,AD36,AF36,AG36,AI36)</f>
        <v>17</v>
      </c>
      <c r="X36" s="0" t="n">
        <f aca="false">R36</f>
        <v>1</v>
      </c>
      <c r="Y36" s="0" t="n">
        <f aca="false">(H36+IF(AND(E36&lt;=15),0,IF(AND(E36&gt;=16,E36&lt;=30),1,IF(AND(E36&gt;=31,E36&lt;=60),2,IF(E36&gt;60,3)))))</f>
        <v>5</v>
      </c>
      <c r="Z36" s="0" t="n">
        <f aca="false">IF((H36+IF(AND(E36&lt;=15),0,IF(AND(E36&gt;=16,E36&lt;=30),1,IF(AND(E36&gt;=31,E36&lt;=60),2,IF(E36&gt;60,3)))))=0,0,IF(AND((H36+IF(AND(E36&lt;=15),0,IF(AND(E36&gt;=16,E36&lt;=30),1,IF(AND(E36&gt;=31,E36&lt;=60),2,IF(E36&gt;60,3)))))&gt;=1,(H36+IF(AND(E36&lt;=15),0,IF(AND(E36&gt;=16,E36&lt;=30),1,IF(AND(E36&gt;=31,E36&lt;=60),2,IF(E36&gt;60,3)))))&lt;=2),1,IF(AND((H36+IF(AND(E36&lt;=15),0,IF(AND(E36&gt;=16,E36&lt;=30),1,IF(AND(E36&gt;=31,E36&lt;=60),2,IF(E36&gt;60,3)))))&gt;=3,(H36+IF(AND(E36&lt;=15),0,IF(AND(E36&gt;=16,E36&lt;=30),1,IF(AND(E36&gt;=31,E36&lt;=60),2,IF(E36&gt;60,3)))))&lt;=4),2,IF(AND((H36+IF(AND(E36&lt;=15),0,IF(AND(E36&gt;=16,E36&lt;=30),1,IF(AND(E36&gt;=31,E36&lt;=60),2,IF(E36&gt;60,3)))))&gt;=5),3))))</f>
        <v>3</v>
      </c>
      <c r="AA36" s="0" t="n">
        <f aca="false">IF(G36&gt;=7,0,IF(AND(G36&lt;7,G36&gt;=6),1,IF(AND(G36&lt;6,G36&gt;=5),2,(IF(AND(G36&lt;5),3,"NA")))))</f>
        <v>2</v>
      </c>
      <c r="AB36" s="7" t="n">
        <v>8.3</v>
      </c>
      <c r="AC36" s="0" t="n">
        <f aca="false">(G36/AB36)*100</f>
        <v>60.2409638554217</v>
      </c>
      <c r="AD36" s="0" t="n">
        <f aca="false">IF(AND(AC36&gt;=85),0,IF(AND(AC36&lt;85,AC36&gt;=75),1,IF(AND(AC36&lt;75,AC36&gt;=65),2,IF(AND(AC36&lt;65),3,"NA"))))</f>
        <v>3</v>
      </c>
      <c r="AE36" s="0" t="n">
        <f aca="false">SUM(H36:P36)</f>
        <v>12</v>
      </c>
      <c r="AF36" s="0" t="n">
        <f aca="false">IF(AND(AE36=0),0,IF(AND(AE36&gt;=1,AE36&lt;=9),1,IF(AND(AE36&gt;=10,AE36&lt;=18),2,IF(AND(AE36&gt;=19),3,"NA"))))</f>
        <v>2</v>
      </c>
      <c r="AG36" s="0" t="n">
        <f aca="false">S36</f>
        <v>3</v>
      </c>
      <c r="AH36" s="0" t="n">
        <f aca="false">T36+U36</f>
        <v>6</v>
      </c>
      <c r="AI36" s="0" t="n">
        <f aca="false">IF(AND(AH36=0),0,IF(AND(AH36&gt;=1,AH36&lt;=2),1,IF(AND(AH36&gt;=3,AH36&lt;=4),2,IF(AND(AH36&gt;=5),3,"NA"))))</f>
        <v>3</v>
      </c>
      <c r="AJ36" s="0" t="n">
        <f aca="false">IF(W36&lt;6,1,2)</f>
        <v>2</v>
      </c>
    </row>
    <row r="37" customFormat="false" ht="15" hidden="false" customHeight="false" outlineLevel="0" collapsed="false">
      <c r="A37" s="6" t="n">
        <v>10</v>
      </c>
      <c r="B37" s="6" t="n">
        <v>1</v>
      </c>
      <c r="C37" s="6" t="s">
        <v>38</v>
      </c>
      <c r="D37" s="1" t="n">
        <v>22.3</v>
      </c>
      <c r="E37" s="0" t="n">
        <v>30</v>
      </c>
      <c r="F37" s="0" t="n">
        <v>7</v>
      </c>
      <c r="G37" s="0" t="n">
        <v>8</v>
      </c>
      <c r="H37" s="0" t="n">
        <v>3</v>
      </c>
      <c r="I37" s="0" t="n">
        <v>0</v>
      </c>
      <c r="J37" s="0" t="n">
        <v>3</v>
      </c>
      <c r="K37" s="0" t="n">
        <v>0</v>
      </c>
      <c r="L37" s="0" t="n">
        <v>0</v>
      </c>
      <c r="M37" s="0" t="n">
        <v>0</v>
      </c>
      <c r="N37" s="0" t="n">
        <v>0</v>
      </c>
      <c r="O37" s="0" t="n">
        <v>0</v>
      </c>
      <c r="P37" s="0" t="n">
        <v>0</v>
      </c>
      <c r="Q37" s="0" t="s">
        <v>37</v>
      </c>
      <c r="R37" s="0" t="n">
        <v>2</v>
      </c>
      <c r="S37" s="0" t="n">
        <v>3</v>
      </c>
      <c r="T37" s="0" t="n">
        <v>1</v>
      </c>
      <c r="U37" s="0" t="n">
        <v>3</v>
      </c>
      <c r="V37" s="0" t="n">
        <v>1</v>
      </c>
      <c r="W37" s="0" t="n">
        <f aca="false">SUM(X37,Z37,AA37,AD37,AF37,AG37,AI37)</f>
        <v>10</v>
      </c>
      <c r="X37" s="0" t="n">
        <f aca="false">R37</f>
        <v>2</v>
      </c>
      <c r="Y37" s="0" t="n">
        <f aca="false">(H37+IF(AND(E37&lt;=15),0,IF(AND(E37&gt;=16,E37&lt;=30),1,IF(AND(E37&gt;=31,E37&lt;=60),2,IF(E37&gt;60,3)))))</f>
        <v>4</v>
      </c>
      <c r="Z37" s="0" t="n">
        <f aca="false">IF((H37+IF(AND(E37&lt;=15),0,IF(AND(E37&gt;=16,E37&lt;=30),1,IF(AND(E37&gt;=31,E37&lt;=60),2,IF(E37&gt;60,3)))))=0,0,IF(AND((H37+IF(AND(E37&lt;=15),0,IF(AND(E37&gt;=16,E37&lt;=30),1,IF(AND(E37&gt;=31,E37&lt;=60),2,IF(E37&gt;60,3)))))&gt;=1,(H37+IF(AND(E37&lt;=15),0,IF(AND(E37&gt;=16,E37&lt;=30),1,IF(AND(E37&gt;=31,E37&lt;=60),2,IF(E37&gt;60,3)))))&lt;=2),1,IF(AND((H37+IF(AND(E37&lt;=15),0,IF(AND(E37&gt;=16,E37&lt;=30),1,IF(AND(E37&gt;=31,E37&lt;=60),2,IF(E37&gt;60,3)))))&gt;=3,(H37+IF(AND(E37&lt;=15),0,IF(AND(E37&gt;=16,E37&lt;=30),1,IF(AND(E37&gt;=31,E37&lt;=60),2,IF(E37&gt;60,3)))))&lt;=4),2,IF(AND((H37+IF(AND(E37&lt;=15),0,IF(AND(E37&gt;=16,E37&lt;=30),1,IF(AND(E37&gt;=31,E37&lt;=60),2,IF(E37&gt;60,3)))))&gt;=5),3))))</f>
        <v>2</v>
      </c>
      <c r="AA37" s="0" t="n">
        <f aca="false">IF(G37&gt;=7,0,IF(AND(G37&lt;7,G37&gt;=6),1,IF(AND(G37&lt;6,G37&gt;=5),2,(IF(AND(G37&lt;5),3,"NA")))))</f>
        <v>0</v>
      </c>
      <c r="AB37" s="7" t="n">
        <v>8.3</v>
      </c>
      <c r="AC37" s="0" t="n">
        <f aca="false">(G37/AB37)*100</f>
        <v>96.3855421686747</v>
      </c>
      <c r="AD37" s="0" t="n">
        <f aca="false">IF(AND(AC37&gt;=85),0,IF(AND(AC37&lt;85,AC37&gt;=75),1,IF(AND(AC37&lt;75,AC37&gt;=65),2,IF(AND(AC37&lt;65),3,"NA"))))</f>
        <v>0</v>
      </c>
      <c r="AE37" s="0" t="n">
        <f aca="false">SUM(H37:P37)</f>
        <v>6</v>
      </c>
      <c r="AF37" s="0" t="n">
        <f aca="false">IF(AND(AE37=0),0,IF(AND(AE37&gt;=1,AE37&lt;=9),1,IF(AND(AE37&gt;=10,AE37&lt;=18),2,IF(AND(AE37&gt;=19),3,"NA"))))</f>
        <v>1</v>
      </c>
      <c r="AG37" s="0" t="n">
        <f aca="false">S37</f>
        <v>3</v>
      </c>
      <c r="AH37" s="0" t="n">
        <f aca="false">T37+U37</f>
        <v>4</v>
      </c>
      <c r="AI37" s="0" t="n">
        <f aca="false">IF(AND(AH37=0),0,IF(AND(AH37&gt;=1,AH37&lt;=2),1,IF(AND(AH37&gt;=3,AH37&lt;=4),2,IF(AND(AH37&gt;=5),3,"NA"))))</f>
        <v>2</v>
      </c>
      <c r="AJ37" s="0" t="n">
        <f aca="false">IF(W37&lt;6,1,2)</f>
        <v>2</v>
      </c>
    </row>
    <row r="38" customFormat="false" ht="15" hidden="false" customHeight="false" outlineLevel="0" collapsed="false">
      <c r="A38" s="6" t="n">
        <v>10</v>
      </c>
      <c r="B38" s="6" t="n">
        <v>1</v>
      </c>
      <c r="C38" s="6" t="s">
        <v>40</v>
      </c>
      <c r="D38" s="1" t="n">
        <v>22.3</v>
      </c>
      <c r="E38" s="0" t="n">
        <v>30</v>
      </c>
      <c r="F38" s="0" t="n">
        <v>8</v>
      </c>
      <c r="G38" s="0" t="n">
        <v>8</v>
      </c>
      <c r="H38" s="0" t="n">
        <v>0</v>
      </c>
      <c r="I38" s="0" t="n">
        <v>0</v>
      </c>
      <c r="J38" s="0" t="n">
        <v>0</v>
      </c>
      <c r="K38" s="0" t="n">
        <v>0</v>
      </c>
      <c r="L38" s="0" t="n">
        <v>0</v>
      </c>
      <c r="M38" s="0" t="n">
        <v>0</v>
      </c>
      <c r="N38" s="0" t="n">
        <v>0</v>
      </c>
      <c r="O38" s="0" t="n">
        <v>0</v>
      </c>
      <c r="P38" s="0" t="n">
        <v>3</v>
      </c>
      <c r="Q38" s="0" t="s">
        <v>37</v>
      </c>
      <c r="R38" s="0" t="n">
        <v>3</v>
      </c>
      <c r="S38" s="0" t="n">
        <v>0</v>
      </c>
      <c r="T38" s="0" t="n">
        <v>3</v>
      </c>
      <c r="U38" s="0" t="n">
        <v>0</v>
      </c>
      <c r="V38" s="0" t="n">
        <v>1</v>
      </c>
      <c r="W38" s="0" t="n">
        <f aca="false">SUM(X38,Z38,AA38,AD38,AF38,AG38,AI38)</f>
        <v>7</v>
      </c>
      <c r="X38" s="0" t="n">
        <f aca="false">R38</f>
        <v>3</v>
      </c>
      <c r="Y38" s="0" t="n">
        <f aca="false">(H38+IF(AND(E38&lt;=15),0,IF(AND(E38&gt;=16,E38&lt;=30),1,IF(AND(E38&gt;=31,E38&lt;=60),2,IF(E38&gt;60,3)))))</f>
        <v>1</v>
      </c>
      <c r="Z38" s="0" t="n">
        <f aca="false">IF((H38+IF(AND(E38&lt;=15),0,IF(AND(E38&gt;=16,E38&lt;=30),1,IF(AND(E38&gt;=31,E38&lt;=60),2,IF(E38&gt;60,3)))))=0,0,IF(AND((H38+IF(AND(E38&lt;=15),0,IF(AND(E38&gt;=16,E38&lt;=30),1,IF(AND(E38&gt;=31,E38&lt;=60),2,IF(E38&gt;60,3)))))&gt;=1,(H38+IF(AND(E38&lt;=15),0,IF(AND(E38&gt;=16,E38&lt;=30),1,IF(AND(E38&gt;=31,E38&lt;=60),2,IF(E38&gt;60,3)))))&lt;=2),1,IF(AND((H38+IF(AND(E38&lt;=15),0,IF(AND(E38&gt;=16,E38&lt;=30),1,IF(AND(E38&gt;=31,E38&lt;=60),2,IF(E38&gt;60,3)))))&gt;=3,(H38+IF(AND(E38&lt;=15),0,IF(AND(E38&gt;=16,E38&lt;=30),1,IF(AND(E38&gt;=31,E38&lt;=60),2,IF(E38&gt;60,3)))))&lt;=4),2,IF(AND((H38+IF(AND(E38&lt;=15),0,IF(AND(E38&gt;=16,E38&lt;=30),1,IF(AND(E38&gt;=31,E38&lt;=60),2,IF(E38&gt;60,3)))))&gt;=5),3))))</f>
        <v>1</v>
      </c>
      <c r="AA38" s="0" t="n">
        <f aca="false">IF(G38&gt;=7,0,IF(AND(G38&lt;7,G38&gt;=6),1,IF(AND(G38&lt;6,G38&gt;=5),2,(IF(AND(G38&lt;5),3,"NA")))))</f>
        <v>0</v>
      </c>
      <c r="AB38" s="7" t="n">
        <v>7.3</v>
      </c>
      <c r="AC38" s="0" t="n">
        <f aca="false">(G38/AB38)*100</f>
        <v>109.58904109589</v>
      </c>
      <c r="AD38" s="0" t="n">
        <f aca="false">IF(AND(AC38&gt;=85),0,IF(AND(AC38&lt;85,AC38&gt;=75),1,IF(AND(AC38&lt;75,AC38&gt;=65),2,IF(AND(AC38&lt;65),3,"NA"))))</f>
        <v>0</v>
      </c>
      <c r="AE38" s="0" t="n">
        <f aca="false">SUM(H38:P38)</f>
        <v>3</v>
      </c>
      <c r="AF38" s="0" t="n">
        <f aca="false">IF(AND(AE38=0),0,IF(AND(AE38&gt;=1,AE38&lt;=9),1,IF(AND(AE38&gt;=10,AE38&lt;=18),2,IF(AND(AE38&gt;=19),3,"NA"))))</f>
        <v>1</v>
      </c>
      <c r="AG38" s="0" t="n">
        <f aca="false">S38</f>
        <v>0</v>
      </c>
      <c r="AH38" s="0" t="n">
        <f aca="false">T38+U38</f>
        <v>3</v>
      </c>
      <c r="AI38" s="0" t="n">
        <f aca="false">IF(AND(AH38=0),0,IF(AND(AH38&gt;=1,AH38&lt;=2),1,IF(AND(AH38&gt;=3,AH38&lt;=4),2,IF(AND(AH38&gt;=5),3,"NA"))))</f>
        <v>2</v>
      </c>
      <c r="AJ38" s="0" t="n">
        <f aca="false">IF(W38&lt;6,1,2)</f>
        <v>2</v>
      </c>
    </row>
    <row r="39" customFormat="false" ht="15" hidden="false" customHeight="false" outlineLevel="0" collapsed="false">
      <c r="A39" s="6" t="n">
        <v>11</v>
      </c>
      <c r="B39" s="6" t="n">
        <v>2</v>
      </c>
      <c r="C39" s="6" t="s">
        <v>36</v>
      </c>
      <c r="D39" s="1" t="n">
        <v>2</v>
      </c>
      <c r="E39" s="0" t="n">
        <v>30</v>
      </c>
      <c r="F39" s="0" t="n">
        <v>9</v>
      </c>
      <c r="G39" s="0" t="n">
        <v>7</v>
      </c>
      <c r="H39" s="0" t="n">
        <v>2</v>
      </c>
      <c r="I39" s="0" t="n">
        <v>2</v>
      </c>
      <c r="J39" s="0" t="n">
        <v>0</v>
      </c>
      <c r="K39" s="0" t="n">
        <v>0</v>
      </c>
      <c r="L39" s="0" t="n">
        <v>0</v>
      </c>
      <c r="M39" s="0" t="n">
        <v>0</v>
      </c>
      <c r="N39" s="0" t="n">
        <v>0</v>
      </c>
      <c r="O39" s="0" t="n">
        <v>0</v>
      </c>
      <c r="P39" s="0" t="n">
        <v>2</v>
      </c>
      <c r="Q39" s="0" t="s">
        <v>37</v>
      </c>
      <c r="R39" s="0" t="n">
        <v>2</v>
      </c>
      <c r="S39" s="0" t="n">
        <v>0</v>
      </c>
      <c r="T39" s="0" t="n">
        <v>0</v>
      </c>
      <c r="U39" s="0" t="n">
        <v>1</v>
      </c>
      <c r="V39" s="0" t="n">
        <v>1</v>
      </c>
      <c r="W39" s="0" t="n">
        <f aca="false">SUM(X39,Z39,AA39,AD39,AF39,AG39,AI39)</f>
        <v>6</v>
      </c>
      <c r="X39" s="0" t="n">
        <f aca="false">R39</f>
        <v>2</v>
      </c>
      <c r="Y39" s="0" t="n">
        <f aca="false">(H39+IF(AND(E39&lt;=15),0,IF(AND(E39&gt;=16,E39&lt;=30),1,IF(AND(E39&gt;=31,E39&lt;=60),2,IF(E39&gt;60,3)))))</f>
        <v>3</v>
      </c>
      <c r="Z39" s="0" t="n">
        <f aca="false">IF((H39+IF(AND(E39&lt;=15),0,IF(AND(E39&gt;=16,E39&lt;=30),1,IF(AND(E39&gt;=31,E39&lt;=60),2,IF(E39&gt;60,3)))))=0,0,IF(AND((H39+IF(AND(E39&lt;=15),0,IF(AND(E39&gt;=16,E39&lt;=30),1,IF(AND(E39&gt;=31,E39&lt;=60),2,IF(E39&gt;60,3)))))&gt;=1,(H39+IF(AND(E39&lt;=15),0,IF(AND(E39&gt;=16,E39&lt;=30),1,IF(AND(E39&gt;=31,E39&lt;=60),2,IF(E39&gt;60,3)))))&lt;=2),1,IF(AND((H39+IF(AND(E39&lt;=15),0,IF(AND(E39&gt;=16,E39&lt;=30),1,IF(AND(E39&gt;=31,E39&lt;=60),2,IF(E39&gt;60,3)))))&gt;=3,(H39+IF(AND(E39&lt;=15),0,IF(AND(E39&gt;=16,E39&lt;=30),1,IF(AND(E39&gt;=31,E39&lt;=60),2,IF(E39&gt;60,3)))))&lt;=4),2,IF(AND((H39+IF(AND(E39&lt;=15),0,IF(AND(E39&gt;=16,E39&lt;=30),1,IF(AND(E39&gt;=31,E39&lt;=60),2,IF(E39&gt;60,3)))))&gt;=5),3))))</f>
        <v>2</v>
      </c>
      <c r="AA39" s="0" t="n">
        <f aca="false">IF(G39&gt;=7,0,IF(AND(G39&lt;7,G39&gt;=6),1,IF(AND(G39&lt;6,G39&gt;=5),2,(IF(AND(G39&lt;5),3,"NA")))))</f>
        <v>0</v>
      </c>
      <c r="AB39" s="7" t="n">
        <v>7</v>
      </c>
      <c r="AC39" s="0" t="n">
        <f aca="false">(G39/AB39)*100</f>
        <v>100</v>
      </c>
      <c r="AD39" s="0" t="n">
        <f aca="false">IF(AND(AC39&gt;=85),0,IF(AND(AC39&lt;85,AC39&gt;=75),1,IF(AND(AC39&lt;75,AC39&gt;=65),2,IF(AND(AC39&lt;65),3,"NA"))))</f>
        <v>0</v>
      </c>
      <c r="AE39" s="0" t="n">
        <f aca="false">SUM(H39:P39)</f>
        <v>6</v>
      </c>
      <c r="AF39" s="0" t="n">
        <f aca="false">IF(AND(AE39=0),0,IF(AND(AE39&gt;=1,AE39&lt;=9),1,IF(AND(AE39&gt;=10,AE39&lt;=18),2,IF(AND(AE39&gt;=19),3,"NA"))))</f>
        <v>1</v>
      </c>
      <c r="AG39" s="0" t="n">
        <f aca="false">S39</f>
        <v>0</v>
      </c>
      <c r="AH39" s="0" t="n">
        <f aca="false">T39+U39</f>
        <v>1</v>
      </c>
      <c r="AI39" s="0" t="n">
        <f aca="false">IF(AND(AH39=0),0,IF(AND(AH39&gt;=1,AH39&lt;=2),1,IF(AND(AH39&gt;=3,AH39&lt;=4),2,IF(AND(AH39&gt;=5),3,"NA"))))</f>
        <v>1</v>
      </c>
      <c r="AJ39" s="0" t="n">
        <f aca="false">IF(W39&lt;6,1,2)</f>
        <v>2</v>
      </c>
    </row>
    <row r="40" customFormat="false" ht="15" hidden="false" customHeight="false" outlineLevel="0" collapsed="false">
      <c r="A40" s="6" t="n">
        <v>11</v>
      </c>
      <c r="B40" s="6" t="n">
        <v>2</v>
      </c>
      <c r="C40" s="6" t="s">
        <v>38</v>
      </c>
      <c r="D40" s="1" t="n">
        <v>1</v>
      </c>
      <c r="E40" s="0" t="n">
        <v>30</v>
      </c>
      <c r="F40" s="0" t="n">
        <v>9</v>
      </c>
      <c r="G40" s="0" t="n">
        <v>6.5</v>
      </c>
      <c r="H40" s="0" t="n">
        <v>3</v>
      </c>
      <c r="I40" s="0" t="n">
        <v>2</v>
      </c>
      <c r="J40" s="0" t="n">
        <v>0</v>
      </c>
      <c r="K40" s="0" t="n">
        <v>0</v>
      </c>
      <c r="L40" s="0" t="n">
        <v>0</v>
      </c>
      <c r="M40" s="0" t="n">
        <v>0</v>
      </c>
      <c r="N40" s="0" t="n">
        <v>0</v>
      </c>
      <c r="O40" s="0" t="n">
        <v>0</v>
      </c>
      <c r="P40" s="0" t="n">
        <v>0</v>
      </c>
      <c r="Q40" s="0" t="s">
        <v>37</v>
      </c>
      <c r="R40" s="0" t="n">
        <v>2</v>
      </c>
      <c r="S40" s="0" t="n">
        <v>0</v>
      </c>
      <c r="T40" s="0" t="n">
        <v>3</v>
      </c>
      <c r="U40" s="0" t="n">
        <v>1</v>
      </c>
      <c r="V40" s="0" t="n">
        <v>1</v>
      </c>
      <c r="W40" s="0" t="n">
        <f aca="false">SUM(X40,Z40,AA40,AD40,AF40,AG40,AI40)</f>
        <v>9</v>
      </c>
      <c r="X40" s="0" t="n">
        <f aca="false">R40</f>
        <v>2</v>
      </c>
      <c r="Y40" s="0" t="n">
        <f aca="false">(H40+IF(AND(E40&lt;=15),0,IF(AND(E40&gt;=16,E40&lt;=30),1,IF(AND(E40&gt;=31,E40&lt;=60),2,IF(E40&gt;60,3)))))</f>
        <v>4</v>
      </c>
      <c r="Z40" s="0" t="n">
        <f aca="false">IF((H40+IF(AND(E40&lt;=15),0,IF(AND(E40&gt;=16,E40&lt;=30),1,IF(AND(E40&gt;=31,E40&lt;=60),2,IF(E40&gt;60,3)))))=0,0,IF(AND((H40+IF(AND(E40&lt;=15),0,IF(AND(E40&gt;=16,E40&lt;=30),1,IF(AND(E40&gt;=31,E40&lt;=60),2,IF(E40&gt;60,3)))))&gt;=1,(H40+IF(AND(E40&lt;=15),0,IF(AND(E40&gt;=16,E40&lt;=30),1,IF(AND(E40&gt;=31,E40&lt;=60),2,IF(E40&gt;60,3)))))&lt;=2),1,IF(AND((H40+IF(AND(E40&lt;=15),0,IF(AND(E40&gt;=16,E40&lt;=30),1,IF(AND(E40&gt;=31,E40&lt;=60),2,IF(E40&gt;60,3)))))&gt;=3,(H40+IF(AND(E40&lt;=15),0,IF(AND(E40&gt;=16,E40&lt;=30),1,IF(AND(E40&gt;=31,E40&lt;=60),2,IF(E40&gt;60,3)))))&lt;=4),2,IF(AND((H40+IF(AND(E40&lt;=15),0,IF(AND(E40&gt;=16,E40&lt;=30),1,IF(AND(E40&gt;=31,E40&lt;=60),2,IF(E40&gt;60,3)))))&gt;=5),3))))</f>
        <v>2</v>
      </c>
      <c r="AA40" s="0" t="n">
        <f aca="false">IF(G40&gt;=7,0,IF(AND(G40&lt;7,G40&gt;=6),1,IF(AND(G40&lt;6,G40&gt;=5),2,(IF(AND(G40&lt;5),3,"NA")))))</f>
        <v>1</v>
      </c>
      <c r="AB40" s="7" t="n">
        <v>8</v>
      </c>
      <c r="AC40" s="0" t="n">
        <f aca="false">(G40/AB40)*100</f>
        <v>81.25</v>
      </c>
      <c r="AD40" s="0" t="n">
        <f aca="false">IF(AND(AC40&gt;=85),0,IF(AND(AC40&lt;85,AC40&gt;=75),1,IF(AND(AC40&lt;75,AC40&gt;=65),2,IF(AND(AC40&lt;65),3,"NA"))))</f>
        <v>1</v>
      </c>
      <c r="AE40" s="0" t="n">
        <f aca="false">SUM(H40:P40)</f>
        <v>5</v>
      </c>
      <c r="AF40" s="0" t="n">
        <f aca="false">IF(AND(AE40=0),0,IF(AND(AE40&gt;=1,AE40&lt;=9),1,IF(AND(AE40&gt;=10,AE40&lt;=18),2,IF(AND(AE40&gt;=19),3,"NA"))))</f>
        <v>1</v>
      </c>
      <c r="AG40" s="0" t="n">
        <f aca="false">S40</f>
        <v>0</v>
      </c>
      <c r="AH40" s="0" t="n">
        <f aca="false">T40+U40</f>
        <v>4</v>
      </c>
      <c r="AI40" s="0" t="n">
        <f aca="false">IF(AND(AH40=0),0,IF(AND(AH40&gt;=1,AH40&lt;=2),1,IF(AND(AH40&gt;=3,AH40&lt;=4),2,IF(AND(AH40&gt;=5),3,"NA"))))</f>
        <v>2</v>
      </c>
      <c r="AJ40" s="0" t="n">
        <f aca="false">IF(W40&lt;6,1,2)</f>
        <v>2</v>
      </c>
    </row>
    <row r="41" customFormat="false" ht="15" hidden="false" customHeight="false" outlineLevel="0" collapsed="false">
      <c r="A41" s="6" t="n">
        <v>12</v>
      </c>
      <c r="B41" s="6" t="n">
        <v>1</v>
      </c>
      <c r="C41" s="6" t="s">
        <v>36</v>
      </c>
      <c r="D41" s="1" t="n">
        <v>23</v>
      </c>
      <c r="E41" s="0" t="n">
        <v>10</v>
      </c>
      <c r="F41" s="0" t="n">
        <v>5</v>
      </c>
      <c r="G41" s="0" t="n">
        <v>6</v>
      </c>
      <c r="H41" s="0" t="n">
        <v>2</v>
      </c>
      <c r="I41" s="0" t="n">
        <v>2</v>
      </c>
      <c r="J41" s="0" t="n">
        <v>0</v>
      </c>
      <c r="K41" s="0" t="n">
        <v>0</v>
      </c>
      <c r="L41" s="0" t="n">
        <v>0</v>
      </c>
      <c r="M41" s="0" t="n">
        <v>0</v>
      </c>
      <c r="N41" s="0" t="n">
        <v>0</v>
      </c>
      <c r="O41" s="0" t="n">
        <v>0</v>
      </c>
      <c r="P41" s="0" t="n">
        <v>1</v>
      </c>
      <c r="Q41" s="0" t="s">
        <v>47</v>
      </c>
      <c r="R41" s="0" t="n">
        <v>1</v>
      </c>
      <c r="S41" s="0" t="n">
        <v>0</v>
      </c>
      <c r="T41" s="0" t="n">
        <v>2</v>
      </c>
      <c r="U41" s="0" t="n">
        <v>1</v>
      </c>
      <c r="V41" s="0" t="n">
        <v>1</v>
      </c>
      <c r="W41" s="0" t="n">
        <f aca="false">SUM(X41,Z41,AA41,AD41,AF41,AG41,AI41)</f>
        <v>6</v>
      </c>
      <c r="X41" s="0" t="n">
        <f aca="false">R41</f>
        <v>1</v>
      </c>
      <c r="Y41" s="0" t="n">
        <f aca="false">(H41+IF(AND(E41&lt;=15),0,IF(AND(E41&gt;=16,E41&lt;=30),1,IF(AND(E41&gt;=31,E41&lt;=60),2,IF(E41&gt;60,3)))))</f>
        <v>2</v>
      </c>
      <c r="Z41" s="0" t="n">
        <f aca="false">IF((H41+IF(AND(E41&lt;=15),0,IF(AND(E41&gt;=16,E41&lt;=30),1,IF(AND(E41&gt;=31,E41&lt;=60),2,IF(E41&gt;60,3)))))=0,0,IF(AND((H41+IF(AND(E41&lt;=15),0,IF(AND(E41&gt;=16,E41&lt;=30),1,IF(AND(E41&gt;=31,E41&lt;=60),2,IF(E41&gt;60,3)))))&gt;=1,(H41+IF(AND(E41&lt;=15),0,IF(AND(E41&gt;=16,E41&lt;=30),1,IF(AND(E41&gt;=31,E41&lt;=60),2,IF(E41&gt;60,3)))))&lt;=2),1,IF(AND((H41+IF(AND(E41&lt;=15),0,IF(AND(E41&gt;=16,E41&lt;=30),1,IF(AND(E41&gt;=31,E41&lt;=60),2,IF(E41&gt;60,3)))))&gt;=3,(H41+IF(AND(E41&lt;=15),0,IF(AND(E41&gt;=16,E41&lt;=30),1,IF(AND(E41&gt;=31,E41&lt;=60),2,IF(E41&gt;60,3)))))&lt;=4),2,IF(AND((H41+IF(AND(E41&lt;=15),0,IF(AND(E41&gt;=16,E41&lt;=30),1,IF(AND(E41&gt;=31,E41&lt;=60),2,IF(E41&gt;60,3)))))&gt;=5),3))))</f>
        <v>1</v>
      </c>
      <c r="AA41" s="0" t="n">
        <f aca="false">IF(G41&gt;=7,0,IF(AND(G41&lt;7,G41&gt;=6),1,IF(AND(G41&lt;6,G41&gt;=5),2,(IF(AND(G41&lt;5),3,"NA")))))</f>
        <v>1</v>
      </c>
      <c r="AB41" s="7" t="n">
        <v>6</v>
      </c>
      <c r="AC41" s="0" t="n">
        <f aca="false">(G41/AB41)*100</f>
        <v>100</v>
      </c>
      <c r="AD41" s="0" t="n">
        <f aca="false">IF(AND(AC41&gt;=85),0,IF(AND(AC41&lt;85,AC41&gt;=75),1,IF(AND(AC41&lt;75,AC41&gt;=65),2,IF(AND(AC41&lt;65),3,"NA"))))</f>
        <v>0</v>
      </c>
      <c r="AE41" s="0" t="n">
        <f aca="false">SUM(H41:P41)</f>
        <v>5</v>
      </c>
      <c r="AF41" s="0" t="n">
        <f aca="false">IF(AND(AE41=0),0,IF(AND(AE41&gt;=1,AE41&lt;=9),1,IF(AND(AE41&gt;=10,AE41&lt;=18),2,IF(AND(AE41&gt;=19),3,"NA"))))</f>
        <v>1</v>
      </c>
      <c r="AG41" s="0" t="n">
        <f aca="false">S41</f>
        <v>0</v>
      </c>
      <c r="AH41" s="0" t="n">
        <f aca="false">T41+U41</f>
        <v>3</v>
      </c>
      <c r="AI41" s="0" t="n">
        <f aca="false">IF(AND(AH41=0),0,IF(AND(AH41&gt;=1,AH41&lt;=2),1,IF(AND(AH41&gt;=3,AH41&lt;=4),2,IF(AND(AH41&gt;=5),3,"NA"))))</f>
        <v>2</v>
      </c>
      <c r="AJ41" s="0" t="n">
        <f aca="false">IF(W41&lt;6,1,2)</f>
        <v>2</v>
      </c>
    </row>
    <row r="42" customFormat="false" ht="15" hidden="false" customHeight="false" outlineLevel="0" collapsed="false">
      <c r="A42" s="6" t="n">
        <v>12</v>
      </c>
      <c r="B42" s="6" t="n">
        <v>1</v>
      </c>
      <c r="C42" s="6" t="s">
        <v>38</v>
      </c>
      <c r="D42" s="1" t="n">
        <v>23</v>
      </c>
      <c r="E42" s="0" t="n">
        <v>10</v>
      </c>
      <c r="F42" s="0" t="n">
        <v>5</v>
      </c>
      <c r="G42" s="0" t="n">
        <v>6</v>
      </c>
      <c r="H42" s="0" t="n">
        <v>2</v>
      </c>
      <c r="I42" s="0" t="n">
        <v>2</v>
      </c>
      <c r="J42" s="0" t="n">
        <v>2</v>
      </c>
      <c r="K42" s="0" t="n">
        <v>0</v>
      </c>
      <c r="L42" s="0" t="n">
        <v>0</v>
      </c>
      <c r="M42" s="0" t="n">
        <v>0</v>
      </c>
      <c r="N42" s="0" t="n">
        <v>0</v>
      </c>
      <c r="O42" s="0" t="n">
        <v>0</v>
      </c>
      <c r="P42" s="0" t="n">
        <v>0</v>
      </c>
      <c r="Q42" s="0" t="s">
        <v>37</v>
      </c>
      <c r="R42" s="0" t="n">
        <v>2</v>
      </c>
      <c r="S42" s="0" t="n">
        <v>0</v>
      </c>
      <c r="T42" s="0" t="n">
        <v>2</v>
      </c>
      <c r="U42" s="0" t="n">
        <v>0</v>
      </c>
      <c r="V42" s="0" t="n">
        <v>1</v>
      </c>
      <c r="W42" s="0" t="n">
        <f aca="false">SUM(X42,Z42,AA42,AD42,AF42,AG42,AI42)</f>
        <v>6</v>
      </c>
      <c r="X42" s="0" t="n">
        <f aca="false">R42</f>
        <v>2</v>
      </c>
      <c r="Y42" s="0" t="n">
        <f aca="false">(H42+IF(AND(E42&lt;=15),0,IF(AND(E42&gt;=16,E42&lt;=30),1,IF(AND(E42&gt;=31,E42&lt;=60),2,IF(E42&gt;60,3)))))</f>
        <v>2</v>
      </c>
      <c r="Z42" s="0" t="n">
        <f aca="false">IF((H42+IF(AND(E42&lt;=15),0,IF(AND(E42&gt;=16,E42&lt;=30),1,IF(AND(E42&gt;=31,E42&lt;=60),2,IF(E42&gt;60,3)))))=0,0,IF(AND((H42+IF(AND(E42&lt;=15),0,IF(AND(E42&gt;=16,E42&lt;=30),1,IF(AND(E42&gt;=31,E42&lt;=60),2,IF(E42&gt;60,3)))))&gt;=1,(H42+IF(AND(E42&lt;=15),0,IF(AND(E42&gt;=16,E42&lt;=30),1,IF(AND(E42&gt;=31,E42&lt;=60),2,IF(E42&gt;60,3)))))&lt;=2),1,IF(AND((H42+IF(AND(E42&lt;=15),0,IF(AND(E42&gt;=16,E42&lt;=30),1,IF(AND(E42&gt;=31,E42&lt;=60),2,IF(E42&gt;60,3)))))&gt;=3,(H42+IF(AND(E42&lt;=15),0,IF(AND(E42&gt;=16,E42&lt;=30),1,IF(AND(E42&gt;=31,E42&lt;=60),2,IF(E42&gt;60,3)))))&lt;=4),2,IF(AND((H42+IF(AND(E42&lt;=15),0,IF(AND(E42&gt;=16,E42&lt;=30),1,IF(AND(E42&gt;=31,E42&lt;=60),2,IF(E42&gt;60,3)))))&gt;=5),3))))</f>
        <v>1</v>
      </c>
      <c r="AA42" s="0" t="n">
        <f aca="false">IF(G42&gt;=7,0,IF(AND(G42&lt;7,G42&gt;=6),1,IF(AND(G42&lt;6,G42&gt;=5),2,(IF(AND(G42&lt;5),3,"NA")))))</f>
        <v>1</v>
      </c>
      <c r="AB42" s="7" t="n">
        <v>6</v>
      </c>
      <c r="AC42" s="0" t="n">
        <f aca="false">(G42/AB42)*100</f>
        <v>100</v>
      </c>
      <c r="AD42" s="0" t="n">
        <f aca="false">IF(AND(AC42&gt;=85),0,IF(AND(AC42&lt;85,AC42&gt;=75),1,IF(AND(AC42&lt;75,AC42&gt;=65),2,IF(AND(AC42&lt;65),3,"NA"))))</f>
        <v>0</v>
      </c>
      <c r="AE42" s="0" t="n">
        <f aca="false">SUM(H42:P42)</f>
        <v>6</v>
      </c>
      <c r="AF42" s="0" t="n">
        <f aca="false">IF(AND(AE42=0),0,IF(AND(AE42&gt;=1,AE42&lt;=9),1,IF(AND(AE42&gt;=10,AE42&lt;=18),2,IF(AND(AE42&gt;=19),3,"NA"))))</f>
        <v>1</v>
      </c>
      <c r="AG42" s="0" t="n">
        <f aca="false">S42</f>
        <v>0</v>
      </c>
      <c r="AH42" s="0" t="n">
        <f aca="false">T42+U42</f>
        <v>2</v>
      </c>
      <c r="AI42" s="0" t="n">
        <f aca="false">IF(AND(AH42=0),0,IF(AND(AH42&gt;=1,AH42&lt;=2),1,IF(AND(AH42&gt;=3,AH42&lt;=4),2,IF(AND(AH42&gt;=5),3,"NA"))))</f>
        <v>1</v>
      </c>
      <c r="AJ42" s="0" t="n">
        <f aca="false">IF(W42&lt;6,1,2)</f>
        <v>2</v>
      </c>
    </row>
    <row r="43" customFormat="false" ht="15" hidden="false" customHeight="false" outlineLevel="0" collapsed="false">
      <c r="A43" s="6" t="n">
        <v>13</v>
      </c>
      <c r="B43" s="6" t="n">
        <v>1</v>
      </c>
      <c r="C43" s="6" t="s">
        <v>36</v>
      </c>
      <c r="D43" s="1" t="n">
        <v>23</v>
      </c>
      <c r="E43" s="0" t="n">
        <v>4</v>
      </c>
      <c r="F43" s="0" t="n">
        <v>11</v>
      </c>
      <c r="G43" s="0" t="n">
        <v>7</v>
      </c>
      <c r="H43" s="0" t="n">
        <v>3</v>
      </c>
      <c r="I43" s="0" t="n">
        <v>3</v>
      </c>
      <c r="J43" s="0" t="n">
        <v>3</v>
      </c>
      <c r="K43" s="0" t="n">
        <v>0</v>
      </c>
      <c r="L43" s="0" t="n">
        <v>0</v>
      </c>
      <c r="M43" s="0" t="n">
        <v>0</v>
      </c>
      <c r="N43" s="0" t="n">
        <v>0</v>
      </c>
      <c r="O43" s="0" t="n">
        <v>0</v>
      </c>
      <c r="P43" s="0" t="n">
        <v>0</v>
      </c>
      <c r="Q43" s="0" t="s">
        <v>37</v>
      </c>
      <c r="R43" s="0" t="n">
        <v>0</v>
      </c>
      <c r="S43" s="0" t="n">
        <v>3</v>
      </c>
      <c r="T43" s="0" t="n">
        <v>3</v>
      </c>
      <c r="U43" s="0" t="n">
        <v>3</v>
      </c>
      <c r="V43" s="0" t="n">
        <v>3</v>
      </c>
      <c r="W43" s="0" t="n">
        <f aca="false">SUM(X43,Z43,AA43,AD43,AF43,AG43,AI43)</f>
        <v>12</v>
      </c>
      <c r="X43" s="0" t="n">
        <f aca="false">R43</f>
        <v>0</v>
      </c>
      <c r="Y43" s="0" t="n">
        <f aca="false">(H43+IF(AND(E43&lt;=15),0,IF(AND(E43&gt;=16,E43&lt;=30),1,IF(AND(E43&gt;=31,E43&lt;=60),2,IF(E43&gt;60,3)))))</f>
        <v>3</v>
      </c>
      <c r="Z43" s="0" t="n">
        <f aca="false">IF((H43+IF(AND(E43&lt;=15),0,IF(AND(E43&gt;=16,E43&lt;=30),1,IF(AND(E43&gt;=31,E43&lt;=60),2,IF(E43&gt;60,3)))))=0,0,IF(AND((H43+IF(AND(E43&lt;=15),0,IF(AND(E43&gt;=16,E43&lt;=30),1,IF(AND(E43&gt;=31,E43&lt;=60),2,IF(E43&gt;60,3)))))&gt;=1,(H43+IF(AND(E43&lt;=15),0,IF(AND(E43&gt;=16,E43&lt;=30),1,IF(AND(E43&gt;=31,E43&lt;=60),2,IF(E43&gt;60,3)))))&lt;=2),1,IF(AND((H43+IF(AND(E43&lt;=15),0,IF(AND(E43&gt;=16,E43&lt;=30),1,IF(AND(E43&gt;=31,E43&lt;=60),2,IF(E43&gt;60,3)))))&gt;=3,(H43+IF(AND(E43&lt;=15),0,IF(AND(E43&gt;=16,E43&lt;=30),1,IF(AND(E43&gt;=31,E43&lt;=60),2,IF(E43&gt;60,3)))))&lt;=4),2,IF(AND((H43+IF(AND(E43&lt;=15),0,IF(AND(E43&gt;=16,E43&lt;=30),1,IF(AND(E43&gt;=31,E43&lt;=60),2,IF(E43&gt;60,3)))))&gt;=5),3))))</f>
        <v>2</v>
      </c>
      <c r="AA43" s="0" t="n">
        <f aca="false">IF(G43&gt;=7,0,IF(AND(G43&lt;7,G43&gt;=6),1,IF(AND(G43&lt;6,G43&gt;=5),2,(IF(AND(G43&lt;5),3,"NA")))))</f>
        <v>0</v>
      </c>
      <c r="AB43" s="7" t="n">
        <v>12</v>
      </c>
      <c r="AC43" s="0" t="n">
        <f aca="false">(G43/AB43)*100</f>
        <v>58.3333333333333</v>
      </c>
      <c r="AD43" s="0" t="n">
        <f aca="false">IF(AND(AC43&gt;=85),0,IF(AND(AC43&lt;85,AC43&gt;=75),1,IF(AND(AC43&lt;75,AC43&gt;=65),2,IF(AND(AC43&lt;65),3,"NA"))))</f>
        <v>3</v>
      </c>
      <c r="AE43" s="0" t="n">
        <f aca="false">SUM(H43:P43)</f>
        <v>9</v>
      </c>
      <c r="AF43" s="0" t="n">
        <f aca="false">IF(AND(AE43=0),0,IF(AND(AE43&gt;=1,AE43&lt;=9),1,IF(AND(AE43&gt;=10,AE43&lt;=18),2,IF(AND(AE43&gt;=19),3,"NA"))))</f>
        <v>1</v>
      </c>
      <c r="AG43" s="0" t="n">
        <f aca="false">S43</f>
        <v>3</v>
      </c>
      <c r="AH43" s="0" t="n">
        <f aca="false">T43+U43</f>
        <v>6</v>
      </c>
      <c r="AI43" s="0" t="n">
        <f aca="false">IF(AND(AH43=0),0,IF(AND(AH43&gt;=1,AH43&lt;=2),1,IF(AND(AH43&gt;=3,AH43&lt;=4),2,IF(AND(AH43&gt;=5),3,"NA"))))</f>
        <v>3</v>
      </c>
      <c r="AJ43" s="0" t="n">
        <f aca="false">IF(W43&lt;6,1,2)</f>
        <v>2</v>
      </c>
    </row>
    <row r="44" customFormat="false" ht="15" hidden="false" customHeight="false" outlineLevel="0" collapsed="false">
      <c r="A44" s="6" t="n">
        <v>13</v>
      </c>
      <c r="B44" s="6" t="n">
        <v>1</v>
      </c>
      <c r="C44" s="6" t="s">
        <v>38</v>
      </c>
      <c r="D44" s="1" t="n">
        <v>24</v>
      </c>
      <c r="E44" s="0" t="n">
        <v>180</v>
      </c>
      <c r="F44" s="0" t="n">
        <v>11</v>
      </c>
      <c r="G44" s="0" t="n">
        <v>8</v>
      </c>
      <c r="H44" s="0" t="n">
        <v>3</v>
      </c>
      <c r="I44" s="0" t="n">
        <v>0</v>
      </c>
      <c r="J44" s="0" t="n">
        <v>2</v>
      </c>
      <c r="K44" s="0" t="n">
        <v>0</v>
      </c>
      <c r="L44" s="0" t="n">
        <v>0</v>
      </c>
      <c r="M44" s="0" t="n">
        <v>0</v>
      </c>
      <c r="N44" s="0" t="n">
        <v>0</v>
      </c>
      <c r="O44" s="0" t="n">
        <v>0</v>
      </c>
      <c r="P44" s="0" t="n">
        <v>0</v>
      </c>
      <c r="Q44" s="0" t="s">
        <v>37</v>
      </c>
      <c r="R44" s="0" t="n">
        <v>1</v>
      </c>
      <c r="S44" s="0" t="n">
        <v>3</v>
      </c>
      <c r="T44" s="0" t="n">
        <v>3</v>
      </c>
      <c r="U44" s="0" t="n">
        <v>1</v>
      </c>
      <c r="V44" s="0" t="n">
        <v>1</v>
      </c>
      <c r="W44" s="0" t="n">
        <f aca="false">SUM(X44,Z44,AA44,AD44,AF44,AG44,AI44)</f>
        <v>12</v>
      </c>
      <c r="X44" s="0" t="n">
        <f aca="false">R44</f>
        <v>1</v>
      </c>
      <c r="Y44" s="0" t="n">
        <f aca="false">(H44+IF(AND(E44&lt;=15),0,IF(AND(E44&gt;=16,E44&lt;=30),1,IF(AND(E44&gt;=31,E44&lt;=60),2,IF(E44&gt;60,3)))))</f>
        <v>6</v>
      </c>
      <c r="Z44" s="0" t="n">
        <f aca="false">IF((H44+IF(AND(E44&lt;=15),0,IF(AND(E44&gt;=16,E44&lt;=30),1,IF(AND(E44&gt;=31,E44&lt;=60),2,IF(E44&gt;60,3)))))=0,0,IF(AND((H44+IF(AND(E44&lt;=15),0,IF(AND(E44&gt;=16,E44&lt;=30),1,IF(AND(E44&gt;=31,E44&lt;=60),2,IF(E44&gt;60,3)))))&gt;=1,(H44+IF(AND(E44&lt;=15),0,IF(AND(E44&gt;=16,E44&lt;=30),1,IF(AND(E44&gt;=31,E44&lt;=60),2,IF(E44&gt;60,3)))))&lt;=2),1,IF(AND((H44+IF(AND(E44&lt;=15),0,IF(AND(E44&gt;=16,E44&lt;=30),1,IF(AND(E44&gt;=31,E44&lt;=60),2,IF(E44&gt;60,3)))))&gt;=3,(H44+IF(AND(E44&lt;=15),0,IF(AND(E44&gt;=16,E44&lt;=30),1,IF(AND(E44&gt;=31,E44&lt;=60),2,IF(E44&gt;60,3)))))&lt;=4),2,IF(AND((H44+IF(AND(E44&lt;=15),0,IF(AND(E44&gt;=16,E44&lt;=30),1,IF(AND(E44&gt;=31,E44&lt;=60),2,IF(E44&gt;60,3)))))&gt;=5),3))))</f>
        <v>3</v>
      </c>
      <c r="AA44" s="0" t="n">
        <f aca="false">IF(G44&gt;=7,0,IF(AND(G44&lt;7,G44&gt;=6),1,IF(AND(G44&lt;6,G44&gt;=5),2,(IF(AND(G44&lt;5),3,"NA")))))</f>
        <v>0</v>
      </c>
      <c r="AB44" s="7" t="n">
        <v>11</v>
      </c>
      <c r="AC44" s="0" t="n">
        <f aca="false">(G44/AB44)*100</f>
        <v>72.7272727272727</v>
      </c>
      <c r="AD44" s="0" t="n">
        <f aca="false">IF(AND(AC44&gt;=85),0,IF(AND(AC44&lt;85,AC44&gt;=75),1,IF(AND(AC44&lt;75,AC44&gt;=65),2,IF(AND(AC44&lt;65),3,"NA"))))</f>
        <v>2</v>
      </c>
      <c r="AE44" s="0" t="n">
        <f aca="false">SUM(H44:P44)</f>
        <v>5</v>
      </c>
      <c r="AF44" s="0" t="n">
        <f aca="false">IF(AND(AE44=0),0,IF(AND(AE44&gt;=1,AE44&lt;=9),1,IF(AND(AE44&gt;=10,AE44&lt;=18),2,IF(AND(AE44&gt;=19),3,"NA"))))</f>
        <v>1</v>
      </c>
      <c r="AG44" s="0" t="n">
        <f aca="false">S44</f>
        <v>3</v>
      </c>
      <c r="AH44" s="0" t="n">
        <f aca="false">T44+U44</f>
        <v>4</v>
      </c>
      <c r="AI44" s="0" t="n">
        <f aca="false">IF(AND(AH44=0),0,IF(AND(AH44&gt;=1,AH44&lt;=2),1,IF(AND(AH44&gt;=3,AH44&lt;=4),2,IF(AND(AH44&gt;=5),3,"NA"))))</f>
        <v>2</v>
      </c>
      <c r="AJ44" s="0" t="n">
        <f aca="false">IF(W44&lt;6,1,2)</f>
        <v>2</v>
      </c>
    </row>
    <row r="45" customFormat="false" ht="15" hidden="false" customHeight="false" outlineLevel="0" collapsed="false">
      <c r="A45" s="6" t="n">
        <v>13</v>
      </c>
      <c r="B45" s="6" t="n">
        <v>1</v>
      </c>
      <c r="C45" s="6" t="s">
        <v>40</v>
      </c>
      <c r="D45" s="1" t="n">
        <v>23</v>
      </c>
      <c r="E45" s="0" t="n">
        <v>300</v>
      </c>
      <c r="F45" s="0" t="n">
        <v>10</v>
      </c>
      <c r="G45" s="0" t="n">
        <v>5</v>
      </c>
      <c r="H45" s="0" t="n">
        <v>3</v>
      </c>
      <c r="I45" s="0" t="n">
        <v>3</v>
      </c>
      <c r="J45" s="0" t="n">
        <v>3</v>
      </c>
      <c r="K45" s="0" t="n">
        <v>0</v>
      </c>
      <c r="L45" s="0" t="n">
        <v>0</v>
      </c>
      <c r="M45" s="0" t="n">
        <v>0</v>
      </c>
      <c r="N45" s="0" t="n">
        <v>0</v>
      </c>
      <c r="O45" s="0" t="n">
        <v>0</v>
      </c>
      <c r="P45" s="0" t="n">
        <v>0</v>
      </c>
      <c r="Q45" s="0" t="s">
        <v>37</v>
      </c>
      <c r="R45" s="0" t="n">
        <v>0</v>
      </c>
      <c r="S45" s="0" t="n">
        <v>3</v>
      </c>
      <c r="T45" s="0" t="n">
        <v>3</v>
      </c>
      <c r="U45" s="0" t="n">
        <v>3</v>
      </c>
      <c r="V45" s="0" t="n">
        <v>1</v>
      </c>
      <c r="W45" s="0" t="n">
        <f aca="false">SUM(X45,Z45,AA45,AD45,AF45,AG45,AI45)</f>
        <v>15</v>
      </c>
      <c r="X45" s="0" t="n">
        <f aca="false">R45</f>
        <v>0</v>
      </c>
      <c r="Y45" s="0" t="n">
        <f aca="false">(H45+IF(AND(E45&lt;=15),0,IF(AND(E45&gt;=16,E45&lt;=30),1,IF(AND(E45&gt;=31,E45&lt;=60),2,IF(E45&gt;60,3)))))</f>
        <v>6</v>
      </c>
      <c r="Z45" s="0" t="n">
        <f aca="false">IF((H45+IF(AND(E45&lt;=15),0,IF(AND(E45&gt;=16,E45&lt;=30),1,IF(AND(E45&gt;=31,E45&lt;=60),2,IF(E45&gt;60,3)))))=0,0,IF(AND((H45+IF(AND(E45&lt;=15),0,IF(AND(E45&gt;=16,E45&lt;=30),1,IF(AND(E45&gt;=31,E45&lt;=60),2,IF(E45&gt;60,3)))))&gt;=1,(H45+IF(AND(E45&lt;=15),0,IF(AND(E45&gt;=16,E45&lt;=30),1,IF(AND(E45&gt;=31,E45&lt;=60),2,IF(E45&gt;60,3)))))&lt;=2),1,IF(AND((H45+IF(AND(E45&lt;=15),0,IF(AND(E45&gt;=16,E45&lt;=30),1,IF(AND(E45&gt;=31,E45&lt;=60),2,IF(E45&gt;60,3)))))&gt;=3,(H45+IF(AND(E45&lt;=15),0,IF(AND(E45&gt;=16,E45&lt;=30),1,IF(AND(E45&gt;=31,E45&lt;=60),2,IF(E45&gt;60,3)))))&lt;=4),2,IF(AND((H45+IF(AND(E45&lt;=15),0,IF(AND(E45&gt;=16,E45&lt;=30),1,IF(AND(E45&gt;=31,E45&lt;=60),2,IF(E45&gt;60,3)))))&gt;=5),3))))</f>
        <v>3</v>
      </c>
      <c r="AA45" s="0" t="n">
        <f aca="false">IF(G45&gt;=7,0,IF(AND(G45&lt;7,G45&gt;=6),1,IF(AND(G45&lt;6,G45&gt;=5),2,(IF(AND(G45&lt;5),3,"NA")))))</f>
        <v>2</v>
      </c>
      <c r="AB45" s="7" t="n">
        <v>11</v>
      </c>
      <c r="AC45" s="0" t="n">
        <f aca="false">(G45/AB45)*100</f>
        <v>45.4545454545455</v>
      </c>
      <c r="AD45" s="0" t="n">
        <f aca="false">IF(AND(AC45&gt;=85),0,IF(AND(AC45&lt;85,AC45&gt;=75),1,IF(AND(AC45&lt;75,AC45&gt;=65),2,IF(AND(AC45&lt;65),3,"NA"))))</f>
        <v>3</v>
      </c>
      <c r="AE45" s="0" t="n">
        <f aca="false">SUM(H45:P45)</f>
        <v>9</v>
      </c>
      <c r="AF45" s="0" t="n">
        <f aca="false">IF(AND(AE45=0),0,IF(AND(AE45&gt;=1,AE45&lt;=9),1,IF(AND(AE45&gt;=10,AE45&lt;=18),2,IF(AND(AE45&gt;=19),3,"NA"))))</f>
        <v>1</v>
      </c>
      <c r="AG45" s="0" t="n">
        <f aca="false">S45</f>
        <v>3</v>
      </c>
      <c r="AH45" s="0" t="n">
        <f aca="false">T45+U45</f>
        <v>6</v>
      </c>
      <c r="AI45" s="0" t="n">
        <f aca="false">IF(AND(AH45=0),0,IF(AND(AH45&gt;=1,AH45&lt;=2),1,IF(AND(AH45&gt;=3,AH45&lt;=4),2,IF(AND(AH45&gt;=5),3,"NA"))))</f>
        <v>3</v>
      </c>
      <c r="AJ45" s="0" t="n">
        <f aca="false">IF(W45&lt;6,1,2)</f>
        <v>2</v>
      </c>
    </row>
    <row r="46" customFormat="false" ht="15" hidden="false" customHeight="false" outlineLevel="0" collapsed="false">
      <c r="A46" s="6" t="n">
        <v>14</v>
      </c>
      <c r="B46" s="6" t="n">
        <v>2</v>
      </c>
      <c r="C46" s="6" t="s">
        <v>36</v>
      </c>
      <c r="D46" s="1" t="n">
        <v>20.3</v>
      </c>
      <c r="E46" s="0" t="n">
        <v>180</v>
      </c>
      <c r="F46" s="0" t="n">
        <v>6</v>
      </c>
      <c r="G46" s="0" t="n">
        <v>4</v>
      </c>
      <c r="H46" s="0" t="n">
        <v>3</v>
      </c>
      <c r="I46" s="0" t="n">
        <v>3</v>
      </c>
      <c r="J46" s="0" t="n">
        <v>3</v>
      </c>
      <c r="K46" s="0" t="n">
        <v>3</v>
      </c>
      <c r="L46" s="0" t="n">
        <v>3</v>
      </c>
      <c r="M46" s="0" t="n">
        <v>3</v>
      </c>
      <c r="N46" s="0" t="n">
        <v>3</v>
      </c>
      <c r="O46" s="0" t="n">
        <v>1</v>
      </c>
      <c r="P46" s="0" t="n">
        <v>0</v>
      </c>
      <c r="Q46" s="0" t="s">
        <v>37</v>
      </c>
      <c r="R46" s="0" t="n">
        <v>1</v>
      </c>
      <c r="S46" s="0" t="n">
        <v>0</v>
      </c>
      <c r="T46" s="0" t="n">
        <v>3</v>
      </c>
      <c r="U46" s="0" t="n">
        <v>3</v>
      </c>
      <c r="V46" s="0" t="n">
        <v>1</v>
      </c>
      <c r="W46" s="0" t="n">
        <f aca="false">SUM(X46,Z46,AA46,AD46,AF46,AG46,AI46)</f>
        <v>16</v>
      </c>
      <c r="X46" s="0" t="n">
        <f aca="false">R46</f>
        <v>1</v>
      </c>
      <c r="Y46" s="0" t="n">
        <f aca="false">(H46+IF(AND(E46&lt;=15),0,IF(AND(E46&gt;=16,E46&lt;=30),1,IF(AND(E46&gt;=31,E46&lt;=60),2,IF(E46&gt;60,3)))))</f>
        <v>6</v>
      </c>
      <c r="Z46" s="0" t="n">
        <f aca="false">IF((H46+IF(AND(E46&lt;=15),0,IF(AND(E46&gt;=16,E46&lt;=30),1,IF(AND(E46&gt;=31,E46&lt;=60),2,IF(E46&gt;60,3)))))=0,0,IF(AND((H46+IF(AND(E46&lt;=15),0,IF(AND(E46&gt;=16,E46&lt;=30),1,IF(AND(E46&gt;=31,E46&lt;=60),2,IF(E46&gt;60,3)))))&gt;=1,(H46+IF(AND(E46&lt;=15),0,IF(AND(E46&gt;=16,E46&lt;=30),1,IF(AND(E46&gt;=31,E46&lt;=60),2,IF(E46&gt;60,3)))))&lt;=2),1,IF(AND((H46+IF(AND(E46&lt;=15),0,IF(AND(E46&gt;=16,E46&lt;=30),1,IF(AND(E46&gt;=31,E46&lt;=60),2,IF(E46&gt;60,3)))))&gt;=3,(H46+IF(AND(E46&lt;=15),0,IF(AND(E46&gt;=16,E46&lt;=30),1,IF(AND(E46&gt;=31,E46&lt;=60),2,IF(E46&gt;60,3)))))&lt;=4),2,IF(AND((H46+IF(AND(E46&lt;=15),0,IF(AND(E46&gt;=16,E46&lt;=30),1,IF(AND(E46&gt;=31,E46&lt;=60),2,IF(E46&gt;60,3)))))&gt;=5),3))))</f>
        <v>3</v>
      </c>
      <c r="AA46" s="0" t="n">
        <f aca="false">IF(G46&gt;=7,0,IF(AND(G46&lt;7,G46&gt;=6),1,IF(AND(G46&lt;6,G46&gt;=5),2,(IF(AND(G46&lt;5),3,"NA")))))</f>
        <v>3</v>
      </c>
      <c r="AB46" s="7" t="n">
        <v>9.3</v>
      </c>
      <c r="AC46" s="0" t="n">
        <f aca="false">(G46/AB46)*100</f>
        <v>43.010752688172</v>
      </c>
      <c r="AD46" s="0" t="n">
        <f aca="false">IF(AND(AC46&gt;=85),0,IF(AND(AC46&lt;85,AC46&gt;=75),1,IF(AND(AC46&lt;75,AC46&gt;=65),2,IF(AND(AC46&lt;65),3,"NA"))))</f>
        <v>3</v>
      </c>
      <c r="AE46" s="0" t="n">
        <f aca="false">SUM(H46:P46)</f>
        <v>22</v>
      </c>
      <c r="AF46" s="0" t="n">
        <f aca="false">IF(AND(AE46=0),0,IF(AND(AE46&gt;=1,AE46&lt;=9),1,IF(AND(AE46&gt;=10,AE46&lt;=18),2,IF(AND(AE46&gt;=19),3,"NA"))))</f>
        <v>3</v>
      </c>
      <c r="AG46" s="0" t="n">
        <f aca="false">S46</f>
        <v>0</v>
      </c>
      <c r="AH46" s="0" t="n">
        <f aca="false">T46+U46</f>
        <v>6</v>
      </c>
      <c r="AI46" s="0" t="n">
        <f aca="false">IF(AND(AH46=0),0,IF(AND(AH46&gt;=1,AH46&lt;=2),1,IF(AND(AH46&gt;=3,AH46&lt;=4),2,IF(AND(AH46&gt;=5),3,"NA"))))</f>
        <v>3</v>
      </c>
      <c r="AJ46" s="0" t="n">
        <f aca="false">IF(W46&lt;6,1,2)</f>
        <v>2</v>
      </c>
    </row>
    <row r="47" customFormat="false" ht="15" hidden="false" customHeight="false" outlineLevel="0" collapsed="false">
      <c r="A47" s="6" t="n">
        <v>14</v>
      </c>
      <c r="B47" s="6" t="n">
        <v>2</v>
      </c>
      <c r="C47" s="6" t="s">
        <v>38</v>
      </c>
      <c r="D47" s="1" t="n">
        <v>20.3</v>
      </c>
      <c r="E47" s="0" t="n">
        <v>15</v>
      </c>
      <c r="F47" s="0" t="n">
        <v>5</v>
      </c>
      <c r="G47" s="0" t="n">
        <v>8.5</v>
      </c>
      <c r="H47" s="0" t="n">
        <v>0</v>
      </c>
      <c r="I47" s="0" t="n">
        <v>0</v>
      </c>
      <c r="J47" s="0" t="n">
        <v>0</v>
      </c>
      <c r="K47" s="0" t="n">
        <v>0</v>
      </c>
      <c r="L47" s="0" t="n">
        <v>0</v>
      </c>
      <c r="M47" s="0" t="n">
        <v>0</v>
      </c>
      <c r="N47" s="0" t="n">
        <v>0</v>
      </c>
      <c r="O47" s="0" t="n">
        <v>0</v>
      </c>
      <c r="P47" s="0" t="n">
        <v>0</v>
      </c>
      <c r="Q47" s="0" t="s">
        <v>37</v>
      </c>
      <c r="R47" s="0" t="n">
        <v>4</v>
      </c>
      <c r="S47" s="0" t="n">
        <v>0</v>
      </c>
      <c r="T47" s="0" t="n">
        <v>3</v>
      </c>
      <c r="U47" s="0" t="n">
        <v>0</v>
      </c>
      <c r="V47" s="0" t="n">
        <v>3</v>
      </c>
      <c r="W47" s="0" t="n">
        <f aca="false">SUM(X47,Z47,AA47,AD47,AF47,AG47,AI47)</f>
        <v>6</v>
      </c>
      <c r="X47" s="0" t="n">
        <f aca="false">R47</f>
        <v>4</v>
      </c>
      <c r="Y47" s="0" t="n">
        <f aca="false">(H47+IF(AND(E47&lt;=15),0,IF(AND(E47&gt;=16,E47&lt;=30),1,IF(AND(E47&gt;=31,E47&lt;=60),2,IF(E47&gt;60,3)))))</f>
        <v>0</v>
      </c>
      <c r="Z47" s="0" t="n">
        <f aca="false">IF((H47+IF(AND(E47&lt;=15),0,IF(AND(E47&gt;=16,E47&lt;=30),1,IF(AND(E47&gt;=31,E47&lt;=60),2,IF(E47&gt;60,3)))))=0,0,IF(AND((H47+IF(AND(E47&lt;=15),0,IF(AND(E47&gt;=16,E47&lt;=30),1,IF(AND(E47&gt;=31,E47&lt;=60),2,IF(E47&gt;60,3)))))&gt;=1,(H47+IF(AND(E47&lt;=15),0,IF(AND(E47&gt;=16,E47&lt;=30),1,IF(AND(E47&gt;=31,E47&lt;=60),2,IF(E47&gt;60,3)))))&lt;=2),1,IF(AND((H47+IF(AND(E47&lt;=15),0,IF(AND(E47&gt;=16,E47&lt;=30),1,IF(AND(E47&gt;=31,E47&lt;=60),2,IF(E47&gt;60,3)))))&gt;=3,(H47+IF(AND(E47&lt;=15),0,IF(AND(E47&gt;=16,E47&lt;=30),1,IF(AND(E47&gt;=31,E47&lt;=60),2,IF(E47&gt;60,3)))))&lt;=4),2,IF(AND((H47+IF(AND(E47&lt;=15),0,IF(AND(E47&gt;=16,E47&lt;=30),1,IF(AND(E47&gt;=31,E47&lt;=60),2,IF(E47&gt;60,3)))))&gt;=5),3))))</f>
        <v>0</v>
      </c>
      <c r="AA47" s="0" t="n">
        <f aca="false">IF(G47&gt;=7,0,IF(AND(G47&lt;7,G47&gt;=6),1,IF(AND(G47&lt;6,G47&gt;=5),2,(IF(AND(G47&lt;5),3,"NA")))))</f>
        <v>0</v>
      </c>
      <c r="AB47" s="7" t="n">
        <v>8.3</v>
      </c>
      <c r="AC47" s="0" t="n">
        <f aca="false">(G47/AB47)*100</f>
        <v>102.409638554217</v>
      </c>
      <c r="AD47" s="0" t="n">
        <f aca="false">IF(AND(AC47&gt;=85),0,IF(AND(AC47&lt;85,AC47&gt;=75),1,IF(AND(AC47&lt;75,AC47&gt;=65),2,IF(AND(AC47&lt;65),3,"NA"))))</f>
        <v>0</v>
      </c>
      <c r="AE47" s="0" t="n">
        <f aca="false">SUM(H47:P47)</f>
        <v>0</v>
      </c>
      <c r="AF47" s="0" t="n">
        <f aca="false">IF(AND(AE47=0),0,IF(AND(AE47&gt;=1,AE47&lt;=9),1,IF(AND(AE47&gt;=10,AE47&lt;=18),2,IF(AND(AE47&gt;=19),3,"NA"))))</f>
        <v>0</v>
      </c>
      <c r="AG47" s="0" t="n">
        <f aca="false">S47</f>
        <v>0</v>
      </c>
      <c r="AH47" s="0" t="n">
        <f aca="false">T47+U47</f>
        <v>3</v>
      </c>
      <c r="AI47" s="0" t="n">
        <f aca="false">IF(AND(AH47=0),0,IF(AND(AH47&gt;=1,AH47&lt;=2),1,IF(AND(AH47&gt;=3,AH47&lt;=4),2,IF(AND(AH47&gt;=5),3,"NA"))))</f>
        <v>2</v>
      </c>
      <c r="AJ47" s="0" t="n">
        <f aca="false">IF(W47&lt;6,1,2)</f>
        <v>2</v>
      </c>
    </row>
    <row r="48" customFormat="false" ht="15" hidden="false" customHeight="false" outlineLevel="0" collapsed="false">
      <c r="A48" s="6" t="n">
        <v>15</v>
      </c>
      <c r="B48" s="6" t="n">
        <v>2</v>
      </c>
      <c r="C48" s="6" t="s">
        <v>36</v>
      </c>
      <c r="D48" s="1" t="n">
        <v>21</v>
      </c>
      <c r="E48" s="0" t="n">
        <v>1</v>
      </c>
      <c r="F48" s="0" t="n">
        <v>6</v>
      </c>
      <c r="G48" s="0" t="n">
        <v>3</v>
      </c>
      <c r="H48" s="0" t="n">
        <v>3</v>
      </c>
      <c r="I48" s="0" t="n">
        <v>3</v>
      </c>
      <c r="J48" s="0" t="n">
        <v>3</v>
      </c>
      <c r="K48" s="0" t="n">
        <v>0</v>
      </c>
      <c r="L48" s="0" t="n">
        <v>3</v>
      </c>
      <c r="M48" s="0" t="n">
        <v>0</v>
      </c>
      <c r="N48" s="0" t="n">
        <v>0</v>
      </c>
      <c r="O48" s="0" t="n">
        <v>0</v>
      </c>
      <c r="P48" s="0" t="n">
        <v>3</v>
      </c>
      <c r="Q48" s="0" t="s">
        <v>37</v>
      </c>
      <c r="R48" s="0" t="n">
        <v>1</v>
      </c>
      <c r="S48" s="0" t="n">
        <v>0</v>
      </c>
      <c r="T48" s="0" t="n">
        <v>0</v>
      </c>
      <c r="U48" s="0" t="n">
        <v>1</v>
      </c>
      <c r="V48" s="0" t="n">
        <v>1</v>
      </c>
      <c r="W48" s="0" t="n">
        <f aca="false">SUM(X48,Z48,AA48,AD48,AF48,AG48,AI48)</f>
        <v>12</v>
      </c>
      <c r="X48" s="0" t="n">
        <f aca="false">R48</f>
        <v>1</v>
      </c>
      <c r="Y48" s="0" t="n">
        <f aca="false">(H48+IF(AND(E48&lt;=15),0,IF(AND(E48&gt;=16,E48&lt;=30),1,IF(AND(E48&gt;=31,E48&lt;=60),2,IF(E48&gt;60,3)))))</f>
        <v>3</v>
      </c>
      <c r="Z48" s="0" t="n">
        <f aca="false">IF((H48+IF(AND(E48&lt;=15),0,IF(AND(E48&gt;=16,E48&lt;=30),1,IF(AND(E48&gt;=31,E48&lt;=60),2,IF(E48&gt;60,3)))))=0,0,IF(AND((H48+IF(AND(E48&lt;=15),0,IF(AND(E48&gt;=16,E48&lt;=30),1,IF(AND(E48&gt;=31,E48&lt;=60),2,IF(E48&gt;60,3)))))&gt;=1,(H48+IF(AND(E48&lt;=15),0,IF(AND(E48&gt;=16,E48&lt;=30),1,IF(AND(E48&gt;=31,E48&lt;=60),2,IF(E48&gt;60,3)))))&lt;=2),1,IF(AND((H48+IF(AND(E48&lt;=15),0,IF(AND(E48&gt;=16,E48&lt;=30),1,IF(AND(E48&gt;=31,E48&lt;=60),2,IF(E48&gt;60,3)))))&gt;=3,(H48+IF(AND(E48&lt;=15),0,IF(AND(E48&gt;=16,E48&lt;=30),1,IF(AND(E48&gt;=31,E48&lt;=60),2,IF(E48&gt;60,3)))))&lt;=4),2,IF(AND((H48+IF(AND(E48&lt;=15),0,IF(AND(E48&gt;=16,E48&lt;=30),1,IF(AND(E48&gt;=31,E48&lt;=60),2,IF(E48&gt;60,3)))))&gt;=5),3))))</f>
        <v>2</v>
      </c>
      <c r="AA48" s="0" t="n">
        <f aca="false">IF(G48&gt;=7,0,IF(AND(G48&lt;7,G48&gt;=6),1,IF(AND(G48&lt;6,G48&gt;=5),2,(IF(AND(G48&lt;5),3,"NA")))))</f>
        <v>3</v>
      </c>
      <c r="AB48" s="7" t="n">
        <v>9</v>
      </c>
      <c r="AC48" s="0" t="n">
        <f aca="false">(G48/AB48)*100</f>
        <v>33.3333333333333</v>
      </c>
      <c r="AD48" s="0" t="n">
        <f aca="false">IF(AND(AC48&gt;=85),0,IF(AND(AC48&lt;85,AC48&gt;=75),1,IF(AND(AC48&lt;75,AC48&gt;=65),2,IF(AND(AC48&lt;65),3,"NA"))))</f>
        <v>3</v>
      </c>
      <c r="AE48" s="0" t="n">
        <f aca="false">SUM(H48:P48)</f>
        <v>15</v>
      </c>
      <c r="AF48" s="0" t="n">
        <f aca="false">IF(AND(AE48=0),0,IF(AND(AE48&gt;=1,AE48&lt;=9),1,IF(AND(AE48&gt;=10,AE48&lt;=18),2,IF(AND(AE48&gt;=19),3,"NA"))))</f>
        <v>2</v>
      </c>
      <c r="AG48" s="0" t="n">
        <f aca="false">S48</f>
        <v>0</v>
      </c>
      <c r="AH48" s="0" t="n">
        <f aca="false">T48+U48</f>
        <v>1</v>
      </c>
      <c r="AI48" s="0" t="n">
        <f aca="false">IF(AND(AH48=0),0,IF(AND(AH48&gt;=1,AH48&lt;=2),1,IF(AND(AH48&gt;=3,AH48&lt;=4),2,IF(AND(AH48&gt;=5),3,"NA"))))</f>
        <v>1</v>
      </c>
      <c r="AJ48" s="0" t="n">
        <f aca="false">IF(W48&lt;6,1,2)</f>
        <v>2</v>
      </c>
    </row>
    <row r="49" customFormat="false" ht="15" hidden="false" customHeight="false" outlineLevel="0" collapsed="false">
      <c r="A49" s="6" t="n">
        <v>15</v>
      </c>
      <c r="B49" s="6" t="n">
        <v>2</v>
      </c>
      <c r="C49" s="6" t="s">
        <v>38</v>
      </c>
      <c r="D49" s="1" t="n">
        <v>21</v>
      </c>
      <c r="E49" s="0" t="n">
        <v>5</v>
      </c>
      <c r="F49" s="0" t="n">
        <v>6.5</v>
      </c>
      <c r="G49" s="0" t="n">
        <v>9</v>
      </c>
      <c r="H49" s="0" t="n">
        <v>0</v>
      </c>
      <c r="I49" s="0" t="n">
        <v>0</v>
      </c>
      <c r="J49" s="0" t="n">
        <v>3</v>
      </c>
      <c r="K49" s="0" t="n">
        <v>0</v>
      </c>
      <c r="L49" s="0" t="n">
        <v>3</v>
      </c>
      <c r="M49" s="0" t="n">
        <v>0</v>
      </c>
      <c r="N49" s="0" t="n">
        <v>0</v>
      </c>
      <c r="O49" s="0" t="n">
        <v>0</v>
      </c>
      <c r="P49" s="0" t="n">
        <v>0</v>
      </c>
      <c r="Q49" s="0" t="s">
        <v>37</v>
      </c>
      <c r="R49" s="0" t="n">
        <v>2</v>
      </c>
      <c r="S49" s="0" t="n">
        <v>0</v>
      </c>
      <c r="T49" s="0" t="n">
        <v>0</v>
      </c>
      <c r="U49" s="0" t="n">
        <v>1</v>
      </c>
      <c r="V49" s="0" t="n">
        <v>3</v>
      </c>
      <c r="W49" s="0" t="n">
        <f aca="false">SUM(X49,Z49,AA49,AD49,AF49,AG49,AI49)</f>
        <v>4</v>
      </c>
      <c r="X49" s="0" t="n">
        <f aca="false">R49</f>
        <v>2</v>
      </c>
      <c r="Y49" s="0" t="n">
        <f aca="false">(H49+IF(AND(E49&lt;=15),0,IF(AND(E49&gt;=16,E49&lt;=30),1,IF(AND(E49&gt;=31,E49&lt;=60),2,IF(E49&gt;60,3)))))</f>
        <v>0</v>
      </c>
      <c r="Z49" s="0" t="n">
        <f aca="false">IF((H49+IF(AND(E49&lt;=15),0,IF(AND(E49&gt;=16,E49&lt;=30),1,IF(AND(E49&gt;=31,E49&lt;=60),2,IF(E49&gt;60,3)))))=0,0,IF(AND((H49+IF(AND(E49&lt;=15),0,IF(AND(E49&gt;=16,E49&lt;=30),1,IF(AND(E49&gt;=31,E49&lt;=60),2,IF(E49&gt;60,3)))))&gt;=1,(H49+IF(AND(E49&lt;=15),0,IF(AND(E49&gt;=16,E49&lt;=30),1,IF(AND(E49&gt;=31,E49&lt;=60),2,IF(E49&gt;60,3)))))&lt;=2),1,IF(AND((H49+IF(AND(E49&lt;=15),0,IF(AND(E49&gt;=16,E49&lt;=30),1,IF(AND(E49&gt;=31,E49&lt;=60),2,IF(E49&gt;60,3)))))&gt;=3,(H49+IF(AND(E49&lt;=15),0,IF(AND(E49&gt;=16,E49&lt;=30),1,IF(AND(E49&gt;=31,E49&lt;=60),2,IF(E49&gt;60,3)))))&lt;=4),2,IF(AND((H49+IF(AND(E49&lt;=15),0,IF(AND(E49&gt;=16,E49&lt;=30),1,IF(AND(E49&gt;=31,E49&lt;=60),2,IF(E49&gt;60,3)))))&gt;=5),3))))</f>
        <v>0</v>
      </c>
      <c r="AA49" s="0" t="n">
        <f aca="false">IF(G49&gt;=7,0,IF(AND(G49&lt;7,G49&gt;=6),1,IF(AND(G49&lt;6,G49&gt;=5),2,(IF(AND(G49&lt;5),3,"NA")))))</f>
        <v>0</v>
      </c>
      <c r="AB49" s="7" t="n">
        <v>9.5</v>
      </c>
      <c r="AC49" s="0" t="n">
        <f aca="false">(G49/AB49)*100</f>
        <v>94.7368421052632</v>
      </c>
      <c r="AD49" s="0" t="n">
        <f aca="false">IF(AND(AC49&gt;=85),0,IF(AND(AC49&lt;85,AC49&gt;=75),1,IF(AND(AC49&lt;75,AC49&gt;=65),2,IF(AND(AC49&lt;65),3,"NA"))))</f>
        <v>0</v>
      </c>
      <c r="AE49" s="0" t="n">
        <f aca="false">SUM(H49:P49)</f>
        <v>6</v>
      </c>
      <c r="AF49" s="0" t="n">
        <f aca="false">IF(AND(AE49=0),0,IF(AND(AE49&gt;=1,AE49&lt;=9),1,IF(AND(AE49&gt;=10,AE49&lt;=18),2,IF(AND(AE49&gt;=19),3,"NA"))))</f>
        <v>1</v>
      </c>
      <c r="AG49" s="0" t="n">
        <f aca="false">S49</f>
        <v>0</v>
      </c>
      <c r="AH49" s="0" t="n">
        <f aca="false">T49+U49</f>
        <v>1</v>
      </c>
      <c r="AI49" s="0" t="n">
        <f aca="false">IF(AND(AH49=0),0,IF(AND(AH49&gt;=1,AH49&lt;=2),1,IF(AND(AH49&gt;=3,AH49&lt;=4),2,IF(AND(AH49&gt;=5),3,"NA"))))</f>
        <v>1</v>
      </c>
      <c r="AJ49" s="0" t="n">
        <f aca="false">IF(W49&lt;6,1,2)</f>
        <v>1</v>
      </c>
    </row>
    <row r="50" s="12" customFormat="true" ht="15.75" hidden="false" customHeight="true" outlineLevel="0" collapsed="false">
      <c r="A50" s="9" t="n">
        <v>15</v>
      </c>
      <c r="B50" s="9" t="n">
        <v>2</v>
      </c>
      <c r="C50" s="9" t="s">
        <v>42</v>
      </c>
      <c r="D50" s="10" t="n">
        <v>0.854166666666667</v>
      </c>
      <c r="E50" s="11" t="n">
        <v>5</v>
      </c>
      <c r="F50" s="11" t="n">
        <v>9</v>
      </c>
      <c r="G50" s="11" t="n">
        <v>10</v>
      </c>
      <c r="H50" s="11" t="n">
        <v>0</v>
      </c>
      <c r="I50" s="11" t="n">
        <v>3</v>
      </c>
      <c r="J50" s="11" t="n">
        <v>3</v>
      </c>
      <c r="K50" s="11" t="n">
        <v>0</v>
      </c>
      <c r="L50" s="11" t="n">
        <v>0</v>
      </c>
      <c r="M50" s="11" t="n">
        <v>0</v>
      </c>
      <c r="N50" s="11" t="n">
        <v>0</v>
      </c>
      <c r="O50" s="11" t="n">
        <v>0</v>
      </c>
      <c r="P50" s="11" t="n">
        <v>0</v>
      </c>
      <c r="Q50" s="11" t="s">
        <v>37</v>
      </c>
      <c r="R50" s="11" t="n">
        <v>2</v>
      </c>
      <c r="S50" s="11" t="n">
        <v>0</v>
      </c>
      <c r="T50" s="11" t="n">
        <v>0</v>
      </c>
      <c r="U50" s="11" t="n">
        <v>0</v>
      </c>
      <c r="V50" s="11" t="n">
        <v>3</v>
      </c>
      <c r="W50" s="12" t="n">
        <f aca="false">SUM(X50,Z50,AA50,AD50,AF50,AG50,AI50)</f>
        <v>3</v>
      </c>
      <c r="X50" s="12" t="n">
        <f aca="false">R50</f>
        <v>2</v>
      </c>
      <c r="Y50" s="12" t="n">
        <f aca="false">(H50+IF(AND(E50&lt;=15),0,IF(AND(E50&gt;=16,E50&lt;=30),1,IF(AND(E50&gt;=31,E50&lt;=60),2,IF(E50&gt;60,3)))))</f>
        <v>0</v>
      </c>
      <c r="Z50" s="12" t="n">
        <f aca="false">IF((H50+IF(AND(E50&lt;=15),0,IF(AND(E50&gt;=16,E50&lt;=30),1,IF(AND(E50&gt;=31,E50&lt;=60),2,IF(E50&gt;60,3)))))=0,0,IF(AND((H50+IF(AND(E50&lt;=15),0,IF(AND(E50&gt;=16,E50&lt;=30),1,IF(AND(E50&gt;=31,E50&lt;=60),2,IF(E50&gt;60,3)))))&gt;=1,(H50+IF(AND(E50&lt;=15),0,IF(AND(E50&gt;=16,E50&lt;=30),1,IF(AND(E50&gt;=31,E50&lt;=60),2,IF(E50&gt;60,3)))))&lt;=2),1,IF(AND((H50+IF(AND(E50&lt;=15),0,IF(AND(E50&gt;=16,E50&lt;=30),1,IF(AND(E50&gt;=31,E50&lt;=60),2,IF(E50&gt;60,3)))))&gt;=3,(H50+IF(AND(E50&lt;=15),0,IF(AND(E50&gt;=16,E50&lt;=30),1,IF(AND(E50&gt;=31,E50&lt;=60),2,IF(E50&gt;60,3)))))&lt;=4),2,IF(AND((H50+IF(AND(E50&lt;=15),0,IF(AND(E50&gt;=16,E50&lt;=30),1,IF(AND(E50&gt;=31,E50&lt;=60),2,IF(E50&gt;60,3)))))&gt;=5),3))))</f>
        <v>0</v>
      </c>
      <c r="AA50" s="12" t="n">
        <f aca="false">IF(G50&gt;=7,0,IF(AND(G50&lt;7,G50&gt;=6),1,IF(AND(G50&lt;6,G50&gt;=5),2,(IF(AND(G50&lt;5),3,"NA")))))</f>
        <v>0</v>
      </c>
      <c r="AB50" s="11" t="n">
        <v>9</v>
      </c>
      <c r="AC50" s="12" t="n">
        <f aca="false">(G50/AB50)*100</f>
        <v>111.111111111111</v>
      </c>
      <c r="AD50" s="12" t="n">
        <f aca="false">IF(AND(AC50&gt;=85),0,IF(AND(AC50&lt;85,AC50&gt;=75),1,IF(AND(AC50&lt;75,AC50&gt;=65),2,IF(AND(AC50&lt;65),3,"NA"))))</f>
        <v>0</v>
      </c>
      <c r="AE50" s="12" t="n">
        <f aca="false">SUM(H50:P50)</f>
        <v>6</v>
      </c>
      <c r="AF50" s="12" t="n">
        <f aca="false">IF(AND(AE50=0),0,IF(AND(AE50&gt;=1,AE50&lt;=9),1,IF(AND(AE50&gt;=10,AE50&lt;=18),2,IF(AND(AE50&gt;=19),3,"NA"))))</f>
        <v>1</v>
      </c>
      <c r="AG50" s="12" t="n">
        <f aca="false">S50</f>
        <v>0</v>
      </c>
      <c r="AH50" s="12" t="n">
        <f aca="false">T50+U50</f>
        <v>0</v>
      </c>
      <c r="AI50" s="12" t="n">
        <f aca="false">IF(AND(AH50=0),0,IF(AND(AH50&gt;=1,AH50&lt;=2),1,IF(AND(AH50&gt;=3,AH50&lt;=4),2,IF(AND(AH50&gt;=5),3,"NA"))))</f>
        <v>0</v>
      </c>
      <c r="AJ50" s="12" t="n">
        <f aca="false">IF(W50&lt;6,1,2)</f>
        <v>1</v>
      </c>
    </row>
    <row r="51" s="12" customFormat="true" ht="15.75" hidden="false" customHeight="true" outlineLevel="0" collapsed="false">
      <c r="A51" s="9" t="n">
        <v>15</v>
      </c>
      <c r="B51" s="9" t="n">
        <v>2</v>
      </c>
      <c r="C51" s="9" t="s">
        <v>39</v>
      </c>
      <c r="D51" s="10" t="n">
        <v>20</v>
      </c>
      <c r="E51" s="11" t="n">
        <v>10</v>
      </c>
      <c r="F51" s="11" t="n">
        <v>6</v>
      </c>
      <c r="G51" s="11" t="n">
        <v>7</v>
      </c>
      <c r="H51" s="11" t="n">
        <v>0</v>
      </c>
      <c r="I51" s="11" t="n">
        <v>0</v>
      </c>
      <c r="J51" s="11" t="n">
        <v>3</v>
      </c>
      <c r="K51" s="11" t="n">
        <v>0</v>
      </c>
      <c r="L51" s="11" t="n">
        <v>3</v>
      </c>
      <c r="M51" s="11" t="n">
        <v>0</v>
      </c>
      <c r="N51" s="11" t="n">
        <v>0</v>
      </c>
      <c r="O51" s="11" t="n">
        <v>1</v>
      </c>
      <c r="P51" s="11" t="n">
        <v>0</v>
      </c>
      <c r="Q51" s="11" t="s">
        <v>37</v>
      </c>
      <c r="R51" s="11" t="n">
        <v>2</v>
      </c>
      <c r="S51" s="11" t="n">
        <v>0</v>
      </c>
      <c r="T51" s="11" t="n">
        <v>2</v>
      </c>
      <c r="U51" s="11" t="n">
        <v>0</v>
      </c>
      <c r="V51" s="11" t="n">
        <v>3</v>
      </c>
      <c r="W51" s="12" t="n">
        <f aca="false">SUM(X51,Z51,AA51,AD51,AF51,AG51,AI51)</f>
        <v>5</v>
      </c>
      <c r="X51" s="12" t="n">
        <f aca="false">R51</f>
        <v>2</v>
      </c>
      <c r="Y51" s="12" t="n">
        <f aca="false">(H51+IF(AND(E51&lt;=15),0,IF(AND(E51&gt;=16,E51&lt;=30),1,IF(AND(E51&gt;=31,E51&lt;=60),2,IF(E51&gt;60,3)))))</f>
        <v>0</v>
      </c>
      <c r="Z51" s="12" t="n">
        <f aca="false">IF((H51+IF(AND(E51&lt;=15),0,IF(AND(E51&gt;=16,E51&lt;=30),1,IF(AND(E51&gt;=31,E51&lt;=60),2,IF(E51&gt;60,3)))))=0,0,IF(AND((H51+IF(AND(E51&lt;=15),0,IF(AND(E51&gt;=16,E51&lt;=30),1,IF(AND(E51&gt;=31,E51&lt;=60),2,IF(E51&gt;60,3)))))&gt;=1,(H51+IF(AND(E51&lt;=15),0,IF(AND(E51&gt;=16,E51&lt;=30),1,IF(AND(E51&gt;=31,E51&lt;=60),2,IF(E51&gt;60,3)))))&lt;=2),1,IF(AND((H51+IF(AND(E51&lt;=15),0,IF(AND(E51&gt;=16,E51&lt;=30),1,IF(AND(E51&gt;=31,E51&lt;=60),2,IF(E51&gt;60,3)))))&gt;=3,(H51+IF(AND(E51&lt;=15),0,IF(AND(E51&gt;=16,E51&lt;=30),1,IF(AND(E51&gt;=31,E51&lt;=60),2,IF(E51&gt;60,3)))))&lt;=4),2,IF(AND((H51+IF(AND(E51&lt;=15),0,IF(AND(E51&gt;=16,E51&lt;=30),1,IF(AND(E51&gt;=31,E51&lt;=60),2,IF(E51&gt;60,3)))))&gt;=5),3))))</f>
        <v>0</v>
      </c>
      <c r="AA51" s="12" t="n">
        <f aca="false">IF(G51&gt;=7,0,IF(AND(G51&lt;7,G51&gt;=6),1,IF(AND(G51&lt;6,G51&gt;=5),2,(IF(AND(G51&lt;5),3,"NA")))))</f>
        <v>0</v>
      </c>
      <c r="AB51" s="11" t="n">
        <v>9</v>
      </c>
      <c r="AC51" s="12" t="n">
        <f aca="false">(G51/AB51)*100</f>
        <v>77.7777777777778</v>
      </c>
      <c r="AD51" s="12" t="n">
        <f aca="false">IF(AND(AC51&gt;=85),0,IF(AND(AC51&lt;85,AC51&gt;=75),1,IF(AND(AC51&lt;75,AC51&gt;=65),2,IF(AND(AC51&lt;65),3,"NA"))))</f>
        <v>1</v>
      </c>
      <c r="AE51" s="12" t="n">
        <f aca="false">SUM(H51:P51)</f>
        <v>7</v>
      </c>
      <c r="AF51" s="12" t="n">
        <f aca="false">IF(AND(AE51=0),0,IF(AND(AE51&gt;=1,AE51&lt;=9),1,IF(AND(AE51&gt;=10,AE51&lt;=18),2,IF(AND(AE51&gt;=19),3,"NA"))))</f>
        <v>1</v>
      </c>
      <c r="AG51" s="12" t="n">
        <f aca="false">S51</f>
        <v>0</v>
      </c>
      <c r="AH51" s="12" t="n">
        <f aca="false">T51+U51</f>
        <v>2</v>
      </c>
      <c r="AI51" s="12" t="n">
        <f aca="false">IF(AND(AH51=0),0,IF(AND(AH51&gt;=1,AH51&lt;=2),1,IF(AND(AH51&gt;=3,AH51&lt;=4),2,IF(AND(AH51&gt;=5),3,"NA"))))</f>
        <v>1</v>
      </c>
      <c r="AJ51" s="12" t="n">
        <f aca="false">IF(W51&lt;6,1,2)</f>
        <v>1</v>
      </c>
    </row>
    <row r="52" customFormat="false" ht="15" hidden="false" customHeight="false" outlineLevel="0" collapsed="false">
      <c r="A52" s="6" t="n">
        <v>16</v>
      </c>
      <c r="B52" s="6" t="n">
        <v>2</v>
      </c>
      <c r="C52" s="6" t="s">
        <v>36</v>
      </c>
      <c r="D52" s="1" t="n">
        <v>23</v>
      </c>
      <c r="E52" s="0" t="n">
        <v>60</v>
      </c>
      <c r="F52" s="0" t="n">
        <v>8</v>
      </c>
      <c r="G52" s="0" t="n">
        <v>3</v>
      </c>
      <c r="H52" s="0" t="n">
        <v>0</v>
      </c>
      <c r="I52" s="0" t="n">
        <v>0</v>
      </c>
      <c r="J52" s="0" t="n">
        <v>0</v>
      </c>
      <c r="K52" s="0" t="n">
        <v>0</v>
      </c>
      <c r="L52" s="0" t="n">
        <v>0</v>
      </c>
      <c r="M52" s="0" t="n">
        <v>0</v>
      </c>
      <c r="N52" s="0" t="n">
        <v>0</v>
      </c>
      <c r="O52" s="0" t="n">
        <v>0</v>
      </c>
      <c r="P52" s="0" t="n">
        <v>0</v>
      </c>
      <c r="Q52" s="0" t="s">
        <v>37</v>
      </c>
      <c r="R52" s="0" t="n">
        <v>2</v>
      </c>
      <c r="S52" s="0" t="n">
        <v>3</v>
      </c>
      <c r="T52" s="0" t="n">
        <v>3</v>
      </c>
      <c r="U52" s="0" t="n">
        <v>2</v>
      </c>
      <c r="V52" s="0" t="n">
        <v>2</v>
      </c>
      <c r="W52" s="0" t="n">
        <f aca="false">SUM(X52,Z52,AA52,AD52,AF52,AG52,AI52)</f>
        <v>15</v>
      </c>
      <c r="X52" s="0" t="n">
        <f aca="false">R52</f>
        <v>2</v>
      </c>
      <c r="Y52" s="0" t="n">
        <f aca="false">(H52+IF(AND(E52&lt;=15),0,IF(AND(E52&gt;=16,E52&lt;=30),1,IF(AND(E52&gt;=31,E52&lt;=60),2,IF(E52&gt;60,3)))))</f>
        <v>2</v>
      </c>
      <c r="Z52" s="0" t="n">
        <f aca="false">IF((H52+IF(AND(E52&lt;=15),0,IF(AND(E52&gt;=16,E52&lt;=30),1,IF(AND(E52&gt;=31,E52&lt;=60),2,IF(E52&gt;60,3)))))=0,0,IF(AND((H52+IF(AND(E52&lt;=15),0,IF(AND(E52&gt;=16,E52&lt;=30),1,IF(AND(E52&gt;=31,E52&lt;=60),2,IF(E52&gt;60,3)))))&gt;=1,(H52+IF(AND(E52&lt;=15),0,IF(AND(E52&gt;=16,E52&lt;=30),1,IF(AND(E52&gt;=31,E52&lt;=60),2,IF(E52&gt;60,3)))))&lt;=2),1,IF(AND((H52+IF(AND(E52&lt;=15),0,IF(AND(E52&gt;=16,E52&lt;=30),1,IF(AND(E52&gt;=31,E52&lt;=60),2,IF(E52&gt;60,3)))))&gt;=3,(H52+IF(AND(E52&lt;=15),0,IF(AND(E52&gt;=16,E52&lt;=30),1,IF(AND(E52&gt;=31,E52&lt;=60),2,IF(E52&gt;60,3)))))&lt;=4),2,IF(AND((H52+IF(AND(E52&lt;=15),0,IF(AND(E52&gt;=16,E52&lt;=30),1,IF(AND(E52&gt;=31,E52&lt;=60),2,IF(E52&gt;60,3)))))&gt;=5),3))))</f>
        <v>1</v>
      </c>
      <c r="AA52" s="0" t="n">
        <f aca="false">IF(G52&gt;=7,0,IF(AND(G52&lt;7,G52&gt;=6),1,IF(AND(G52&lt;6,G52&gt;=5),2,(IF(AND(G52&lt;5),3,"NA")))))</f>
        <v>3</v>
      </c>
      <c r="AB52" s="7" t="n">
        <v>9</v>
      </c>
      <c r="AC52" s="0" t="n">
        <f aca="false">(G52/AB52)*100</f>
        <v>33.3333333333333</v>
      </c>
      <c r="AD52" s="0" t="n">
        <f aca="false">IF(AND(AC52&gt;=85),0,IF(AND(AC52&lt;85,AC52&gt;=75),1,IF(AND(AC52&lt;75,AC52&gt;=65),2,IF(AND(AC52&lt;65),3,"NA"))))</f>
        <v>3</v>
      </c>
      <c r="AE52" s="0" t="n">
        <f aca="false">SUM(H52:P52)</f>
        <v>0</v>
      </c>
      <c r="AF52" s="0" t="n">
        <f aca="false">IF(AND(AE52=0),0,IF(AND(AE52&gt;=1,AE52&lt;=9),1,IF(AND(AE52&gt;=10,AE52&lt;=18),2,IF(AND(AE52&gt;=19),3,"NA"))))</f>
        <v>0</v>
      </c>
      <c r="AG52" s="0" t="n">
        <f aca="false">S52</f>
        <v>3</v>
      </c>
      <c r="AH52" s="0" t="n">
        <f aca="false">T52+U52</f>
        <v>5</v>
      </c>
      <c r="AI52" s="0" t="n">
        <f aca="false">IF(AND(AH52=0),0,IF(AND(AH52&gt;=1,AH52&lt;=2),1,IF(AND(AH52&gt;=3,AH52&lt;=4),2,IF(AND(AH52&gt;=5),3,"NA"))))</f>
        <v>3</v>
      </c>
      <c r="AJ52" s="0" t="n">
        <f aca="false">IF(W52&lt;6,1,2)</f>
        <v>2</v>
      </c>
    </row>
    <row r="53" customFormat="false" ht="15" hidden="false" customHeight="false" outlineLevel="0" collapsed="false">
      <c r="A53" s="6" t="n">
        <v>16</v>
      </c>
      <c r="B53" s="6" t="n">
        <v>2</v>
      </c>
      <c r="C53" s="6" t="s">
        <v>38</v>
      </c>
      <c r="D53" s="1" t="n">
        <v>22</v>
      </c>
      <c r="E53" s="0" t="n">
        <v>5</v>
      </c>
      <c r="F53" s="0" t="n">
        <v>9</v>
      </c>
      <c r="G53" s="0" t="n">
        <v>11</v>
      </c>
      <c r="H53" s="0" t="n">
        <v>0</v>
      </c>
      <c r="I53" s="0" t="n">
        <v>0</v>
      </c>
      <c r="J53" s="0" t="n">
        <v>0</v>
      </c>
      <c r="K53" s="0" t="n">
        <v>0</v>
      </c>
      <c r="L53" s="0" t="n">
        <v>0</v>
      </c>
      <c r="M53" s="0" t="n">
        <v>0</v>
      </c>
      <c r="N53" s="0" t="n">
        <v>0</v>
      </c>
      <c r="O53" s="0" t="n">
        <v>2</v>
      </c>
      <c r="P53" s="0" t="n">
        <v>3</v>
      </c>
      <c r="Q53" s="0" t="s">
        <v>37</v>
      </c>
      <c r="R53" s="0" t="n">
        <v>2</v>
      </c>
      <c r="S53" s="0" t="n">
        <v>3</v>
      </c>
      <c r="T53" s="0" t="n">
        <v>0</v>
      </c>
      <c r="U53" s="0" t="n">
        <v>0</v>
      </c>
      <c r="V53" s="0" t="n">
        <v>1</v>
      </c>
      <c r="W53" s="0" t="n">
        <f aca="false">SUM(X53,Z53,AA53,AD53,AF53,AG53,AI53)</f>
        <v>6</v>
      </c>
      <c r="X53" s="0" t="n">
        <f aca="false">R53</f>
        <v>2</v>
      </c>
      <c r="Y53" s="0" t="n">
        <f aca="false">(H53+IF(AND(E53&lt;=15),0,IF(AND(E53&gt;=16,E53&lt;=30),1,IF(AND(E53&gt;=31,E53&lt;=60),2,IF(E53&gt;60,3)))))</f>
        <v>0</v>
      </c>
      <c r="Z53" s="0" t="n">
        <f aca="false">IF((H53+IF(AND(E53&lt;=15),0,IF(AND(E53&gt;=16,E53&lt;=30),1,IF(AND(E53&gt;=31,E53&lt;=60),2,IF(E53&gt;60,3)))))=0,0,IF(AND((H53+IF(AND(E53&lt;=15),0,IF(AND(E53&gt;=16,E53&lt;=30),1,IF(AND(E53&gt;=31,E53&lt;=60),2,IF(E53&gt;60,3)))))&gt;=1,(H53+IF(AND(E53&lt;=15),0,IF(AND(E53&gt;=16,E53&lt;=30),1,IF(AND(E53&gt;=31,E53&lt;=60),2,IF(E53&gt;60,3)))))&lt;=2),1,IF(AND((H53+IF(AND(E53&lt;=15),0,IF(AND(E53&gt;=16,E53&lt;=30),1,IF(AND(E53&gt;=31,E53&lt;=60),2,IF(E53&gt;60,3)))))&gt;=3,(H53+IF(AND(E53&lt;=15),0,IF(AND(E53&gt;=16,E53&lt;=30),1,IF(AND(E53&gt;=31,E53&lt;=60),2,IF(E53&gt;60,3)))))&lt;=4),2,IF(AND((H53+IF(AND(E53&lt;=15),0,IF(AND(E53&gt;=16,E53&lt;=30),1,IF(AND(E53&gt;=31,E53&lt;=60),2,IF(E53&gt;60,3)))))&gt;=5),3))))</f>
        <v>0</v>
      </c>
      <c r="AA53" s="0" t="n">
        <f aca="false">IF(G53&gt;=7,0,IF(AND(G53&lt;7,G53&gt;=6),1,IF(AND(G53&lt;6,G53&gt;=5),2,(IF(AND(G53&lt;5),3,"NA")))))</f>
        <v>0</v>
      </c>
      <c r="AB53" s="7" t="n">
        <v>11</v>
      </c>
      <c r="AC53" s="0" t="n">
        <f aca="false">(G53/AB53)*100</f>
        <v>100</v>
      </c>
      <c r="AD53" s="0" t="n">
        <f aca="false">IF(AND(AC53&gt;=85),0,IF(AND(AC53&lt;85,AC53&gt;=75),1,IF(AND(AC53&lt;75,AC53&gt;=65),2,IF(AND(AC53&lt;65),3,"NA"))))</f>
        <v>0</v>
      </c>
      <c r="AE53" s="0" t="n">
        <f aca="false">SUM(H53:P53)</f>
        <v>5</v>
      </c>
      <c r="AF53" s="0" t="n">
        <f aca="false">IF(AND(AE53=0),0,IF(AND(AE53&gt;=1,AE53&lt;=9),1,IF(AND(AE53&gt;=10,AE53&lt;=18),2,IF(AND(AE53&gt;=19),3,"NA"))))</f>
        <v>1</v>
      </c>
      <c r="AG53" s="0" t="n">
        <f aca="false">S53</f>
        <v>3</v>
      </c>
      <c r="AH53" s="0" t="n">
        <f aca="false">T53+U53</f>
        <v>0</v>
      </c>
      <c r="AI53" s="0" t="n">
        <f aca="false">IF(AND(AH53=0),0,IF(AND(AH53&gt;=1,AH53&lt;=2),1,IF(AND(AH53&gt;=3,AH53&lt;=4),2,IF(AND(AH53&gt;=5),3,"NA"))))</f>
        <v>0</v>
      </c>
      <c r="AJ53" s="0" t="n">
        <f aca="false">IF(W53&lt;6,1,2)</f>
        <v>2</v>
      </c>
    </row>
    <row r="54" customFormat="false" ht="15" hidden="false" customHeight="false" outlineLevel="0" collapsed="false">
      <c r="A54" s="6" t="n">
        <v>17</v>
      </c>
      <c r="B54" s="6" t="n">
        <v>2</v>
      </c>
      <c r="C54" s="6" t="s">
        <v>36</v>
      </c>
      <c r="D54" s="1" t="n">
        <v>21</v>
      </c>
      <c r="E54" s="0" t="n">
        <v>0</v>
      </c>
      <c r="F54" s="0" t="n">
        <v>7</v>
      </c>
      <c r="G54" s="0" t="n">
        <v>10</v>
      </c>
      <c r="H54" s="0" t="n">
        <v>0</v>
      </c>
      <c r="I54" s="0" t="n">
        <v>0</v>
      </c>
      <c r="J54" s="0" t="n">
        <v>0</v>
      </c>
      <c r="K54" s="0" t="n">
        <v>0</v>
      </c>
      <c r="L54" s="0" t="n">
        <v>0</v>
      </c>
      <c r="M54" s="0" t="n">
        <v>0</v>
      </c>
      <c r="N54" s="0" t="n">
        <v>3</v>
      </c>
      <c r="O54" s="0" t="n">
        <v>3</v>
      </c>
      <c r="P54" s="0" t="n">
        <v>0</v>
      </c>
      <c r="Q54" s="0" t="s">
        <v>37</v>
      </c>
      <c r="R54" s="0" t="n">
        <v>2</v>
      </c>
      <c r="S54" s="0" t="n">
        <v>3</v>
      </c>
      <c r="T54" s="0" t="n">
        <v>2</v>
      </c>
      <c r="U54" s="0" t="n">
        <v>3</v>
      </c>
      <c r="V54" s="0" t="n">
        <v>3</v>
      </c>
      <c r="W54" s="0" t="n">
        <f aca="false">SUM(X54,Z54,AA54,AD54,AF54,AG54,AI54)</f>
        <v>10</v>
      </c>
      <c r="X54" s="0" t="n">
        <f aca="false">R54</f>
        <v>2</v>
      </c>
      <c r="Y54" s="0" t="n">
        <f aca="false">(H54+IF(AND(E54&lt;=15),0,IF(AND(E54&gt;=16,E54&lt;=30),1,IF(AND(E54&gt;=31,E54&lt;=60),2,IF(E54&gt;60,3)))))</f>
        <v>0</v>
      </c>
      <c r="Z54" s="0" t="n">
        <f aca="false">IF((H54+IF(AND(E54&lt;=15),0,IF(AND(E54&gt;=16,E54&lt;=30),1,IF(AND(E54&gt;=31,E54&lt;=60),2,IF(E54&gt;60,3)))))=0,0,IF(AND((H54+IF(AND(E54&lt;=15),0,IF(AND(E54&gt;=16,E54&lt;=30),1,IF(AND(E54&gt;=31,E54&lt;=60),2,IF(E54&gt;60,3)))))&gt;=1,(H54+IF(AND(E54&lt;=15),0,IF(AND(E54&gt;=16,E54&lt;=30),1,IF(AND(E54&gt;=31,E54&lt;=60),2,IF(E54&gt;60,3)))))&lt;=2),1,IF(AND((H54+IF(AND(E54&lt;=15),0,IF(AND(E54&gt;=16,E54&lt;=30),1,IF(AND(E54&gt;=31,E54&lt;=60),2,IF(E54&gt;60,3)))))&gt;=3,(H54+IF(AND(E54&lt;=15),0,IF(AND(E54&gt;=16,E54&lt;=30),1,IF(AND(E54&gt;=31,E54&lt;=60),2,IF(E54&gt;60,3)))))&lt;=4),2,IF(AND((H54+IF(AND(E54&lt;=15),0,IF(AND(E54&gt;=16,E54&lt;=30),1,IF(AND(E54&gt;=31,E54&lt;=60),2,IF(E54&gt;60,3)))))&gt;=5),3))))</f>
        <v>0</v>
      </c>
      <c r="AA54" s="0" t="n">
        <f aca="false">IF(G54&gt;=7,0,IF(AND(G54&lt;7,G54&gt;=6),1,IF(AND(G54&lt;6,G54&gt;=5),2,(IF(AND(G54&lt;5),3,"NA")))))</f>
        <v>0</v>
      </c>
      <c r="AB54" s="7" t="n">
        <v>12</v>
      </c>
      <c r="AC54" s="0" t="n">
        <f aca="false">(G54/AB54)*100</f>
        <v>83.3333333333333</v>
      </c>
      <c r="AD54" s="0" t="n">
        <f aca="false">IF(AND(AC54&gt;=85),0,IF(AND(AC54&lt;85,AC54&gt;=75),1,IF(AND(AC54&lt;75,AC54&gt;=65),2,IF(AND(AC54&lt;65),3,"NA"))))</f>
        <v>1</v>
      </c>
      <c r="AE54" s="0" t="n">
        <f aca="false">SUM(H54:P54)</f>
        <v>6</v>
      </c>
      <c r="AF54" s="0" t="n">
        <f aca="false">IF(AND(AE54=0),0,IF(AND(AE54&gt;=1,AE54&lt;=9),1,IF(AND(AE54&gt;=10,AE54&lt;=18),2,IF(AND(AE54&gt;=19),3,"NA"))))</f>
        <v>1</v>
      </c>
      <c r="AG54" s="0" t="n">
        <f aca="false">S54</f>
        <v>3</v>
      </c>
      <c r="AH54" s="0" t="n">
        <f aca="false">T54+U54</f>
        <v>5</v>
      </c>
      <c r="AI54" s="0" t="n">
        <f aca="false">IF(AND(AH54=0),0,IF(AND(AH54&gt;=1,AH54&lt;=2),1,IF(AND(AH54&gt;=3,AH54&lt;=4),2,IF(AND(AH54&gt;=5),3,"NA"))))</f>
        <v>3</v>
      </c>
      <c r="AJ54" s="0" t="n">
        <f aca="false">IF(W54&lt;6,1,2)</f>
        <v>2</v>
      </c>
    </row>
    <row r="55" customFormat="false" ht="15" hidden="false" customHeight="false" outlineLevel="0" collapsed="false">
      <c r="A55" s="6" t="n">
        <v>17</v>
      </c>
      <c r="B55" s="6" t="n">
        <v>2</v>
      </c>
      <c r="C55" s="6" t="s">
        <v>38</v>
      </c>
      <c r="D55" s="1" t="n">
        <v>0</v>
      </c>
      <c r="E55" s="0" t="n">
        <v>10</v>
      </c>
      <c r="F55" s="0" t="n">
        <v>7</v>
      </c>
      <c r="G55" s="0" t="n">
        <v>7</v>
      </c>
      <c r="H55" s="0" t="n">
        <v>0</v>
      </c>
      <c r="I55" s="0" t="n">
        <v>0</v>
      </c>
      <c r="J55" s="0" t="n">
        <v>0</v>
      </c>
      <c r="K55" s="0" t="n">
        <v>0</v>
      </c>
      <c r="L55" s="0" t="n">
        <v>0</v>
      </c>
      <c r="M55" s="0" t="n">
        <v>2</v>
      </c>
      <c r="N55" s="0" t="n">
        <v>0</v>
      </c>
      <c r="O55" s="0" t="n">
        <v>0</v>
      </c>
      <c r="P55" s="0" t="n">
        <v>0</v>
      </c>
      <c r="Q55" s="0" t="s">
        <v>37</v>
      </c>
      <c r="R55" s="0" t="n">
        <v>3</v>
      </c>
      <c r="S55" s="0" t="n">
        <v>3</v>
      </c>
      <c r="T55" s="0" t="n">
        <v>0</v>
      </c>
      <c r="U55" s="0" t="n">
        <v>0</v>
      </c>
      <c r="V55" s="0" t="n">
        <v>3</v>
      </c>
      <c r="W55" s="0" t="n">
        <f aca="false">SUM(X55,Z55,AA55,AD55,AF55,AG55,AI55)</f>
        <v>7</v>
      </c>
      <c r="X55" s="0" t="n">
        <f aca="false">R55</f>
        <v>3</v>
      </c>
      <c r="Y55" s="0" t="n">
        <f aca="false">(H55+IF(AND(E55&lt;=15),0,IF(AND(E55&gt;=16,E55&lt;=30),1,IF(AND(E55&gt;=31,E55&lt;=60),2,IF(E55&gt;60,3)))))</f>
        <v>0</v>
      </c>
      <c r="Z55" s="0" t="n">
        <f aca="false">IF((H55+IF(AND(E55&lt;=15),0,IF(AND(E55&gt;=16,E55&lt;=30),1,IF(AND(E55&gt;=31,E55&lt;=60),2,IF(E55&gt;60,3)))))=0,0,IF(AND((H55+IF(AND(E55&lt;=15),0,IF(AND(E55&gt;=16,E55&lt;=30),1,IF(AND(E55&gt;=31,E55&lt;=60),2,IF(E55&gt;60,3)))))&gt;=1,(H55+IF(AND(E55&lt;=15),0,IF(AND(E55&gt;=16,E55&lt;=30),1,IF(AND(E55&gt;=31,E55&lt;=60),2,IF(E55&gt;60,3)))))&lt;=2),1,IF(AND((H55+IF(AND(E55&lt;=15),0,IF(AND(E55&gt;=16,E55&lt;=30),1,IF(AND(E55&gt;=31,E55&lt;=60),2,IF(E55&gt;60,3)))))&gt;=3,(H55+IF(AND(E55&lt;=15),0,IF(AND(E55&gt;=16,E55&lt;=30),1,IF(AND(E55&gt;=31,E55&lt;=60),2,IF(E55&gt;60,3)))))&lt;=4),2,IF(AND((H55+IF(AND(E55&lt;=15),0,IF(AND(E55&gt;=16,E55&lt;=30),1,IF(AND(E55&gt;=31,E55&lt;=60),2,IF(E55&gt;60,3)))))&gt;=5),3))))</f>
        <v>0</v>
      </c>
      <c r="AA55" s="0" t="n">
        <f aca="false">IF(G55&gt;=7,0,IF(AND(G55&lt;7,G55&gt;=6),1,IF(AND(G55&lt;6,G55&gt;=5),2,(IF(AND(G55&lt;5),3,"NA")))))</f>
        <v>0</v>
      </c>
      <c r="AB55" s="7" t="n">
        <v>7</v>
      </c>
      <c r="AC55" s="0" t="n">
        <f aca="false">(G55/AB55)*100</f>
        <v>100</v>
      </c>
      <c r="AD55" s="0" t="n">
        <f aca="false">IF(AND(AC55&gt;=85),0,IF(AND(AC55&lt;85,AC55&gt;=75),1,IF(AND(AC55&lt;75,AC55&gt;=65),2,IF(AND(AC55&lt;65),3,"NA"))))</f>
        <v>0</v>
      </c>
      <c r="AE55" s="0" t="n">
        <f aca="false">SUM(H55:P55)</f>
        <v>2</v>
      </c>
      <c r="AF55" s="0" t="n">
        <f aca="false">IF(AND(AE55=0),0,IF(AND(AE55&gt;=1,AE55&lt;=9),1,IF(AND(AE55&gt;=10,AE55&lt;=18),2,IF(AND(AE55&gt;=19),3,"NA"))))</f>
        <v>1</v>
      </c>
      <c r="AG55" s="0" t="n">
        <f aca="false">S55</f>
        <v>3</v>
      </c>
      <c r="AH55" s="0" t="n">
        <f aca="false">T55+U55</f>
        <v>0</v>
      </c>
      <c r="AI55" s="0" t="n">
        <f aca="false">IF(AND(AH55=0),0,IF(AND(AH55&gt;=1,AH55&lt;=2),1,IF(AND(AH55&gt;=3,AH55&lt;=4),2,IF(AND(AH55&gt;=5),3,"NA"))))</f>
        <v>0</v>
      </c>
      <c r="AJ55" s="0" t="n">
        <f aca="false">IF(W55&lt;6,1,2)</f>
        <v>2</v>
      </c>
    </row>
    <row r="56" customFormat="false" ht="15" hidden="false" customHeight="false" outlineLevel="0" collapsed="false">
      <c r="A56" s="6" t="n">
        <v>18</v>
      </c>
      <c r="B56" s="6" t="n">
        <v>1</v>
      </c>
      <c r="C56" s="6" t="s">
        <v>36</v>
      </c>
      <c r="D56" s="1" t="n">
        <v>22</v>
      </c>
      <c r="E56" s="0" t="n">
        <v>2</v>
      </c>
      <c r="F56" s="0" t="n">
        <v>5.3</v>
      </c>
      <c r="G56" s="0" t="n">
        <v>4</v>
      </c>
      <c r="H56" s="0" t="n">
        <v>3</v>
      </c>
      <c r="I56" s="0" t="n">
        <v>3</v>
      </c>
      <c r="J56" s="0" t="n">
        <v>3</v>
      </c>
      <c r="K56" s="0" t="n">
        <v>2</v>
      </c>
      <c r="L56" s="0" t="n">
        <v>3</v>
      </c>
      <c r="M56" s="0" t="n">
        <v>0</v>
      </c>
      <c r="N56" s="0" t="n">
        <v>3</v>
      </c>
      <c r="O56" s="0" t="n">
        <v>3</v>
      </c>
      <c r="P56" s="0" t="n">
        <v>0</v>
      </c>
      <c r="Q56" s="0" t="s">
        <v>48</v>
      </c>
      <c r="R56" s="0" t="n">
        <v>1</v>
      </c>
      <c r="S56" s="0" t="n">
        <v>0</v>
      </c>
      <c r="T56" s="0" t="n">
        <v>2</v>
      </c>
      <c r="U56" s="0" t="n">
        <v>1</v>
      </c>
      <c r="V56" s="0" t="n">
        <v>4</v>
      </c>
      <c r="W56" s="0" t="n">
        <f aca="false">SUM(X56,Z56,AA56,AD56,AF56,AG56,AI56)</f>
        <v>11</v>
      </c>
      <c r="X56" s="0" t="n">
        <f aca="false">R56</f>
        <v>1</v>
      </c>
      <c r="Y56" s="0" t="n">
        <f aca="false">(H56+IF(AND(E56&lt;=15),0,IF(AND(E56&gt;=16,E56&lt;=30),1,IF(AND(E56&gt;=31,E56&lt;=60),2,IF(E56&gt;60,3)))))</f>
        <v>3</v>
      </c>
      <c r="Z56" s="0" t="n">
        <f aca="false">IF((H56+IF(AND(E56&lt;=15),0,IF(AND(E56&gt;=16,E56&lt;=30),1,IF(AND(E56&gt;=31,E56&lt;=60),2,IF(E56&gt;60,3)))))=0,0,IF(AND((H56+IF(AND(E56&lt;=15),0,IF(AND(E56&gt;=16,E56&lt;=30),1,IF(AND(E56&gt;=31,E56&lt;=60),2,IF(E56&gt;60,3)))))&gt;=1,(H56+IF(AND(E56&lt;=15),0,IF(AND(E56&gt;=16,E56&lt;=30),1,IF(AND(E56&gt;=31,E56&lt;=60),2,IF(E56&gt;60,3)))))&lt;=2),1,IF(AND((H56+IF(AND(E56&lt;=15),0,IF(AND(E56&gt;=16,E56&lt;=30),1,IF(AND(E56&gt;=31,E56&lt;=60),2,IF(E56&gt;60,3)))))&gt;=3,(H56+IF(AND(E56&lt;=15),0,IF(AND(E56&gt;=16,E56&lt;=30),1,IF(AND(E56&gt;=31,E56&lt;=60),2,IF(E56&gt;60,3)))))&lt;=4),2,IF(AND((H56+IF(AND(E56&lt;=15),0,IF(AND(E56&gt;=16,E56&lt;=30),1,IF(AND(E56&gt;=31,E56&lt;=60),2,IF(E56&gt;60,3)))))&gt;=5),3))))</f>
        <v>2</v>
      </c>
      <c r="AA56" s="0" t="n">
        <f aca="false">IF(G56&gt;=7,0,IF(AND(G56&lt;7,G56&gt;=6),1,IF(AND(G56&lt;6,G56&gt;=5),2,(IF(AND(G56&lt;5),3,"NA")))))</f>
        <v>3</v>
      </c>
      <c r="AB56" s="13" t="n">
        <v>0.3125</v>
      </c>
      <c r="AC56" s="0" t="n">
        <f aca="false">(G56/AB56)*100</f>
        <v>1280</v>
      </c>
      <c r="AD56" s="0" t="n">
        <f aca="false">IF(AND(AC56&gt;=85),0,IF(AND(AC56&lt;85,AC56&gt;=75),1,IF(AND(AC56&lt;75,AC56&gt;=65),2,IF(AND(AC56&lt;65),3,"NA"))))</f>
        <v>0</v>
      </c>
      <c r="AE56" s="0" t="n">
        <f aca="false">SUM(H56:P56)</f>
        <v>20</v>
      </c>
      <c r="AF56" s="0" t="n">
        <f aca="false">IF(AND(AE56=0),0,IF(AND(AE56&gt;=1,AE56&lt;=9),1,IF(AND(AE56&gt;=10,AE56&lt;=18),2,IF(AND(AE56&gt;=19),3,"NA"))))</f>
        <v>3</v>
      </c>
      <c r="AG56" s="0" t="n">
        <f aca="false">S56</f>
        <v>0</v>
      </c>
      <c r="AH56" s="0" t="n">
        <f aca="false">T56+U56</f>
        <v>3</v>
      </c>
      <c r="AI56" s="0" t="n">
        <f aca="false">IF(AND(AH56=0),0,IF(AND(AH56&gt;=1,AH56&lt;=2),1,IF(AND(AH56&gt;=3,AH56&lt;=4),2,IF(AND(AH56&gt;=5),3,"NA"))))</f>
        <v>2</v>
      </c>
      <c r="AJ56" s="0" t="n">
        <f aca="false">IF(W56&lt;6,1,2)</f>
        <v>2</v>
      </c>
    </row>
    <row r="57" customFormat="false" ht="15" hidden="false" customHeight="false" outlineLevel="0" collapsed="false">
      <c r="A57" s="6" t="n">
        <v>18</v>
      </c>
      <c r="B57" s="6" t="n">
        <v>1</v>
      </c>
      <c r="C57" s="6" t="s">
        <v>38</v>
      </c>
      <c r="D57" s="1" t="n">
        <v>13</v>
      </c>
      <c r="E57" s="0" t="n">
        <v>1</v>
      </c>
      <c r="F57" s="0" t="n">
        <v>7</v>
      </c>
      <c r="G57" s="0" t="n">
        <v>6</v>
      </c>
      <c r="H57" s="0" t="n">
        <v>2</v>
      </c>
      <c r="I57" s="0" t="n">
        <v>2</v>
      </c>
      <c r="J57" s="0" t="n">
        <v>2</v>
      </c>
      <c r="K57" s="0" t="n">
        <v>0</v>
      </c>
      <c r="L57" s="0" t="n">
        <v>0</v>
      </c>
      <c r="M57" s="0" t="n">
        <v>0</v>
      </c>
      <c r="N57" s="0" t="n">
        <v>2</v>
      </c>
      <c r="O57" s="0" t="n">
        <v>0</v>
      </c>
      <c r="P57" s="0" t="n">
        <v>0</v>
      </c>
      <c r="Q57" s="0" t="s">
        <v>37</v>
      </c>
      <c r="R57" s="0" t="n">
        <v>2</v>
      </c>
      <c r="S57" s="0" t="n">
        <v>0</v>
      </c>
      <c r="T57" s="0" t="n">
        <v>0</v>
      </c>
      <c r="U57" s="0" t="n">
        <v>0</v>
      </c>
      <c r="V57" s="0" t="n">
        <v>1</v>
      </c>
      <c r="W57" s="0" t="n">
        <f aca="false">SUM(X57,Z57,AA57,AD57,AF57,AG57,AI57)</f>
        <v>6</v>
      </c>
      <c r="X57" s="0" t="n">
        <f aca="false">R57</f>
        <v>2</v>
      </c>
      <c r="Y57" s="0" t="n">
        <f aca="false">(H57+IF(AND(E57&lt;=15),0,IF(AND(E57&gt;=16,E57&lt;=30),1,IF(AND(E57&gt;=31,E57&lt;=60),2,IF(E57&gt;60,3)))))</f>
        <v>2</v>
      </c>
      <c r="Z57" s="0" t="n">
        <f aca="false">IF((H57+IF(AND(E57&lt;=15),0,IF(AND(E57&gt;=16,E57&lt;=30),1,IF(AND(E57&gt;=31,E57&lt;=60),2,IF(E57&gt;60,3)))))=0,0,IF(AND((H57+IF(AND(E57&lt;=15),0,IF(AND(E57&gt;=16,E57&lt;=30),1,IF(AND(E57&gt;=31,E57&lt;=60),2,IF(E57&gt;60,3)))))&gt;=1,(H57+IF(AND(E57&lt;=15),0,IF(AND(E57&gt;=16,E57&lt;=30),1,IF(AND(E57&gt;=31,E57&lt;=60),2,IF(E57&gt;60,3)))))&lt;=2),1,IF(AND((H57+IF(AND(E57&lt;=15),0,IF(AND(E57&gt;=16,E57&lt;=30),1,IF(AND(E57&gt;=31,E57&lt;=60),2,IF(E57&gt;60,3)))))&gt;=3,(H57+IF(AND(E57&lt;=15),0,IF(AND(E57&gt;=16,E57&lt;=30),1,IF(AND(E57&gt;=31,E57&lt;=60),2,IF(E57&gt;60,3)))))&lt;=4),2,IF(AND((H57+IF(AND(E57&lt;=15),0,IF(AND(E57&gt;=16,E57&lt;=30),1,IF(AND(E57&gt;=31,E57&lt;=60),2,IF(E57&gt;60,3)))))&gt;=5),3))))</f>
        <v>1</v>
      </c>
      <c r="AA57" s="0" t="n">
        <f aca="false">IF(G57&gt;=7,0,IF(AND(G57&lt;7,G57&gt;=6),1,IF(AND(G57&lt;6,G57&gt;=5),2,(IF(AND(G57&lt;5),3,"NA")))))</f>
        <v>1</v>
      </c>
      <c r="AB57" s="7" t="n">
        <v>8</v>
      </c>
      <c r="AC57" s="0" t="n">
        <f aca="false">(G57/AB57)*100</f>
        <v>75</v>
      </c>
      <c r="AD57" s="0" t="n">
        <f aca="false">IF(AND(AC57&gt;=85),0,IF(AND(AC57&lt;85,AC57&gt;=75),1,IF(AND(AC57&lt;75,AC57&gt;=65),2,IF(AND(AC57&lt;65),3,"NA"))))</f>
        <v>1</v>
      </c>
      <c r="AE57" s="0" t="n">
        <f aca="false">SUM(H57:P57)</f>
        <v>8</v>
      </c>
      <c r="AF57" s="0" t="n">
        <f aca="false">IF(AND(AE57=0),0,IF(AND(AE57&gt;=1,AE57&lt;=9),1,IF(AND(AE57&gt;=10,AE57&lt;=18),2,IF(AND(AE57&gt;=19),3,"NA"))))</f>
        <v>1</v>
      </c>
      <c r="AG57" s="0" t="n">
        <f aca="false">S57</f>
        <v>0</v>
      </c>
      <c r="AH57" s="0" t="n">
        <f aca="false">T57+U57</f>
        <v>0</v>
      </c>
      <c r="AI57" s="0" t="n">
        <f aca="false">IF(AND(AH57=0),0,IF(AND(AH57&gt;=1,AH57&lt;=2),1,IF(AND(AH57&gt;=3,AH57&lt;=4),2,IF(AND(AH57&gt;=5),3,"NA"))))</f>
        <v>0</v>
      </c>
      <c r="AJ57" s="0" t="n">
        <f aca="false">IF(W57&lt;6,1,2)</f>
        <v>2</v>
      </c>
    </row>
    <row r="58" customFormat="false" ht="15" hidden="false" customHeight="false" outlineLevel="0" collapsed="false">
      <c r="A58" s="6" t="n">
        <v>19</v>
      </c>
      <c r="B58" s="6" t="n">
        <v>1</v>
      </c>
      <c r="C58" s="6" t="s">
        <v>36</v>
      </c>
      <c r="D58" s="1" t="n">
        <v>0</v>
      </c>
      <c r="E58" s="0" t="n">
        <v>5</v>
      </c>
      <c r="F58" s="0" t="n">
        <v>8</v>
      </c>
      <c r="G58" s="0" t="n">
        <v>7.5</v>
      </c>
      <c r="H58" s="0" t="n">
        <v>0</v>
      </c>
      <c r="I58" s="0" t="n">
        <v>2</v>
      </c>
      <c r="J58" s="0" t="n">
        <v>2</v>
      </c>
      <c r="K58" s="0" t="n">
        <v>0</v>
      </c>
      <c r="L58" s="0" t="n">
        <v>0</v>
      </c>
      <c r="M58" s="0" t="n">
        <v>0</v>
      </c>
      <c r="N58" s="0" t="n">
        <v>3</v>
      </c>
      <c r="O58" s="0" t="n">
        <v>0</v>
      </c>
      <c r="P58" s="0" t="n">
        <v>0</v>
      </c>
      <c r="Q58" s="0" t="s">
        <v>37</v>
      </c>
      <c r="R58" s="0" t="n">
        <v>1</v>
      </c>
      <c r="S58" s="0" t="n">
        <v>0</v>
      </c>
      <c r="T58" s="0" t="n">
        <v>0</v>
      </c>
      <c r="U58" s="0" t="n">
        <v>0</v>
      </c>
      <c r="V58" s="0" t="n">
        <v>1</v>
      </c>
      <c r="W58" s="0" t="n">
        <f aca="false">SUM(X58,Z58,AA58,AD58,AF58,AG58,AI58)</f>
        <v>2</v>
      </c>
      <c r="X58" s="0" t="n">
        <f aca="false">R58</f>
        <v>1</v>
      </c>
      <c r="Y58" s="0" t="n">
        <f aca="false">(H58+IF(AND(E58&lt;=15),0,IF(AND(E58&gt;=16,E58&lt;=30),1,IF(AND(E58&gt;=31,E58&lt;=60),2,IF(E58&gt;60,3)))))</f>
        <v>0</v>
      </c>
      <c r="Z58" s="0" t="n">
        <f aca="false">IF((H58+IF(AND(E58&lt;=15),0,IF(AND(E58&gt;=16,E58&lt;=30),1,IF(AND(E58&gt;=31,E58&lt;=60),2,IF(E58&gt;60,3)))))=0,0,IF(AND((H58+IF(AND(E58&lt;=15),0,IF(AND(E58&gt;=16,E58&lt;=30),1,IF(AND(E58&gt;=31,E58&lt;=60),2,IF(E58&gt;60,3)))))&gt;=1,(H58+IF(AND(E58&lt;=15),0,IF(AND(E58&gt;=16,E58&lt;=30),1,IF(AND(E58&gt;=31,E58&lt;=60),2,IF(E58&gt;60,3)))))&lt;=2),1,IF(AND((H58+IF(AND(E58&lt;=15),0,IF(AND(E58&gt;=16,E58&lt;=30),1,IF(AND(E58&gt;=31,E58&lt;=60),2,IF(E58&gt;60,3)))))&gt;=3,(H58+IF(AND(E58&lt;=15),0,IF(AND(E58&gt;=16,E58&lt;=30),1,IF(AND(E58&gt;=31,E58&lt;=60),2,IF(E58&gt;60,3)))))&lt;=4),2,IF(AND((H58+IF(AND(E58&lt;=15),0,IF(AND(E58&gt;=16,E58&lt;=30),1,IF(AND(E58&gt;=31,E58&lt;=60),2,IF(E58&gt;60,3)))))&gt;=5),3))))</f>
        <v>0</v>
      </c>
      <c r="AA58" s="0" t="n">
        <f aca="false">IF(G58&gt;=7,0,IF(AND(G58&lt;7,G58&gt;=6),1,IF(AND(G58&lt;6,G58&gt;=5),2,(IF(AND(G58&lt;5),3,"NA")))))</f>
        <v>0</v>
      </c>
      <c r="AB58" s="7" t="n">
        <v>8</v>
      </c>
      <c r="AC58" s="0" t="n">
        <f aca="false">(G58/AB58)*100</f>
        <v>93.75</v>
      </c>
      <c r="AD58" s="0" t="n">
        <f aca="false">IF(AND(AC58&gt;=85),0,IF(AND(AC58&lt;85,AC58&gt;=75),1,IF(AND(AC58&lt;75,AC58&gt;=65),2,IF(AND(AC58&lt;65),3,"NA"))))</f>
        <v>0</v>
      </c>
      <c r="AE58" s="0" t="n">
        <f aca="false">SUM(H58:P58)</f>
        <v>7</v>
      </c>
      <c r="AF58" s="0" t="n">
        <f aca="false">IF(AND(AE58=0),0,IF(AND(AE58&gt;=1,AE58&lt;=9),1,IF(AND(AE58&gt;=10,AE58&lt;=18),2,IF(AND(AE58&gt;=19),3,"NA"))))</f>
        <v>1</v>
      </c>
      <c r="AG58" s="0" t="n">
        <f aca="false">S58</f>
        <v>0</v>
      </c>
      <c r="AH58" s="0" t="n">
        <f aca="false">T58+U58</f>
        <v>0</v>
      </c>
      <c r="AI58" s="0" t="n">
        <f aca="false">IF(AND(AH58=0),0,IF(AND(AH58&gt;=1,AH58&lt;=2),1,IF(AND(AH58&gt;=3,AH58&lt;=4),2,IF(AND(AH58&gt;=5),3,"NA"))))</f>
        <v>0</v>
      </c>
      <c r="AJ58" s="0" t="n">
        <f aca="false">IF(W58&lt;6,1,2)</f>
        <v>1</v>
      </c>
    </row>
    <row r="59" customFormat="false" ht="15" hidden="false" customHeight="false" outlineLevel="0" collapsed="false">
      <c r="A59" s="6" t="n">
        <v>19</v>
      </c>
      <c r="B59" s="6" t="n">
        <v>1</v>
      </c>
      <c r="C59" s="6" t="s">
        <v>38</v>
      </c>
      <c r="D59" s="1" t="n">
        <v>0</v>
      </c>
      <c r="E59" s="0" t="n">
        <v>5</v>
      </c>
      <c r="F59" s="8" t="n">
        <v>0.239583333333333</v>
      </c>
      <c r="G59" s="0" t="n">
        <v>5.5</v>
      </c>
      <c r="H59" s="0" t="n">
        <v>0</v>
      </c>
      <c r="I59" s="0" t="n">
        <v>0</v>
      </c>
      <c r="J59" s="0" t="n">
        <v>0</v>
      </c>
      <c r="K59" s="0" t="n">
        <v>0</v>
      </c>
      <c r="L59" s="0" t="n">
        <v>0</v>
      </c>
      <c r="M59" s="0" t="n">
        <v>0</v>
      </c>
      <c r="N59" s="0" t="n">
        <v>0</v>
      </c>
      <c r="O59" s="0" t="n">
        <v>0</v>
      </c>
      <c r="P59" s="0" t="n">
        <v>0</v>
      </c>
      <c r="Q59" s="0" t="s">
        <v>37</v>
      </c>
      <c r="R59" s="0" t="n">
        <v>1</v>
      </c>
      <c r="S59" s="0" t="n">
        <v>0</v>
      </c>
      <c r="T59" s="0" t="n">
        <v>3</v>
      </c>
      <c r="U59" s="0" t="n">
        <v>0</v>
      </c>
      <c r="V59" s="0" t="n">
        <v>1</v>
      </c>
      <c r="W59" s="0" t="n">
        <f aca="false">SUM(X59,Z59,AA59,AD59,AF59,AG59,AI59)</f>
        <v>5</v>
      </c>
      <c r="X59" s="0" t="n">
        <f aca="false">R59</f>
        <v>1</v>
      </c>
      <c r="Y59" s="0" t="n">
        <f aca="false">(H59+IF(AND(E59&lt;=15),0,IF(AND(E59&gt;=16,E59&lt;=30),1,IF(AND(E59&gt;=31,E59&lt;=60),2,IF(E59&gt;60,3)))))</f>
        <v>0</v>
      </c>
      <c r="Z59" s="0" t="n">
        <f aca="false">IF((H59+IF(AND(E59&lt;=15),0,IF(AND(E59&gt;=16,E59&lt;=30),1,IF(AND(E59&gt;=31,E59&lt;=60),2,IF(E59&gt;60,3)))))=0,0,IF(AND((H59+IF(AND(E59&lt;=15),0,IF(AND(E59&gt;=16,E59&lt;=30),1,IF(AND(E59&gt;=31,E59&lt;=60),2,IF(E59&gt;60,3)))))&gt;=1,(H59+IF(AND(E59&lt;=15),0,IF(AND(E59&gt;=16,E59&lt;=30),1,IF(AND(E59&gt;=31,E59&lt;=60),2,IF(E59&gt;60,3)))))&lt;=2),1,IF(AND((H59+IF(AND(E59&lt;=15),0,IF(AND(E59&gt;=16,E59&lt;=30),1,IF(AND(E59&gt;=31,E59&lt;=60),2,IF(E59&gt;60,3)))))&gt;=3,(H59+IF(AND(E59&lt;=15),0,IF(AND(E59&gt;=16,E59&lt;=30),1,IF(AND(E59&gt;=31,E59&lt;=60),2,IF(E59&gt;60,3)))))&lt;=4),2,IF(AND((H59+IF(AND(E59&lt;=15),0,IF(AND(E59&gt;=16,E59&lt;=30),1,IF(AND(E59&gt;=31,E59&lt;=60),2,IF(E59&gt;60,3)))))&gt;=5),3))))</f>
        <v>0</v>
      </c>
      <c r="AA59" s="0" t="n">
        <f aca="false">IF(G59&gt;=7,0,IF(AND(G59&lt;7,G59&gt;=6),1,IF(AND(G59&lt;6,G59&gt;=5),2,(IF(AND(G59&lt;5),3,"NA")))))</f>
        <v>2</v>
      </c>
      <c r="AB59" s="14" t="s">
        <v>49</v>
      </c>
      <c r="AC59" s="0" t="n">
        <f aca="false">(G59/AB59)*100</f>
        <v>100</v>
      </c>
      <c r="AD59" s="0" t="n">
        <f aca="false">IF(AND(AC59&gt;=85),0,IF(AND(AC59&lt;85,AC59&gt;=75),1,IF(AND(AC59&lt;75,AC59&gt;=65),2,IF(AND(AC59&lt;65),3,"NA"))))</f>
        <v>0</v>
      </c>
      <c r="AE59" s="0" t="n">
        <f aca="false">SUM(H59:P59)</f>
        <v>0</v>
      </c>
      <c r="AF59" s="0" t="n">
        <f aca="false">IF(AND(AE59=0),0,IF(AND(AE59&gt;=1,AE59&lt;=9),1,IF(AND(AE59&gt;=10,AE59&lt;=18),2,IF(AND(AE59&gt;=19),3,"NA"))))</f>
        <v>0</v>
      </c>
      <c r="AG59" s="0" t="n">
        <f aca="false">S59</f>
        <v>0</v>
      </c>
      <c r="AH59" s="0" t="n">
        <f aca="false">T59+U59</f>
        <v>3</v>
      </c>
      <c r="AI59" s="0" t="n">
        <f aca="false">IF(AND(AH59=0),0,IF(AND(AH59&gt;=1,AH59&lt;=2),1,IF(AND(AH59&gt;=3,AH59&lt;=4),2,IF(AND(AH59&gt;=5),3,"NA"))))</f>
        <v>2</v>
      </c>
      <c r="AJ59" s="0" t="n">
        <f aca="false">IF(W59&lt;6,1,2)</f>
        <v>1</v>
      </c>
    </row>
    <row r="60" customFormat="false" ht="15" hidden="false" customHeight="false" outlineLevel="0" collapsed="false">
      <c r="A60" s="6" t="n">
        <v>20</v>
      </c>
      <c r="B60" s="6" t="n">
        <v>2</v>
      </c>
      <c r="C60" s="6" t="s">
        <v>36</v>
      </c>
      <c r="D60" s="1" t="n">
        <v>23</v>
      </c>
      <c r="E60" s="0" t="n">
        <v>30</v>
      </c>
      <c r="F60" s="0" t="n">
        <v>7</v>
      </c>
      <c r="G60" s="0" t="n">
        <v>6.5</v>
      </c>
      <c r="H60" s="0" t="n">
        <v>0</v>
      </c>
      <c r="I60" s="0" t="n">
        <v>3</v>
      </c>
      <c r="J60" s="0" t="n">
        <v>3</v>
      </c>
      <c r="K60" s="0" t="n">
        <v>0</v>
      </c>
      <c r="L60" s="0" t="n">
        <v>0</v>
      </c>
      <c r="M60" s="0" t="n">
        <v>0</v>
      </c>
      <c r="N60" s="0" t="n">
        <v>0</v>
      </c>
      <c r="O60" s="0" t="n">
        <v>2</v>
      </c>
      <c r="P60" s="0" t="n">
        <v>3</v>
      </c>
      <c r="Q60" s="0" t="s">
        <v>37</v>
      </c>
      <c r="R60" s="0" t="n">
        <v>1</v>
      </c>
      <c r="S60" s="0" t="n">
        <v>0</v>
      </c>
      <c r="T60" s="0" t="n">
        <v>2</v>
      </c>
      <c r="U60" s="0" t="n">
        <v>0</v>
      </c>
      <c r="V60" s="0" t="n">
        <v>1</v>
      </c>
      <c r="W60" s="0" t="n">
        <f aca="false">SUM(X60,Z60,AA60,AD60,AF60,AG60,AI60)</f>
        <v>6</v>
      </c>
      <c r="X60" s="0" t="n">
        <f aca="false">R60</f>
        <v>1</v>
      </c>
      <c r="Y60" s="0" t="n">
        <f aca="false">(H60+IF(AND(E60&lt;=15),0,IF(AND(E60&gt;=16,E60&lt;=30),1,IF(AND(E60&gt;=31,E60&lt;=60),2,IF(E60&gt;60,3)))))</f>
        <v>1</v>
      </c>
      <c r="Z60" s="0" t="n">
        <f aca="false">IF((H60+IF(AND(E60&lt;=15),0,IF(AND(E60&gt;=16,E60&lt;=30),1,IF(AND(E60&gt;=31,E60&lt;=60),2,IF(E60&gt;60,3)))))=0,0,IF(AND((H60+IF(AND(E60&lt;=15),0,IF(AND(E60&gt;=16,E60&lt;=30),1,IF(AND(E60&gt;=31,E60&lt;=60),2,IF(E60&gt;60,3)))))&gt;=1,(H60+IF(AND(E60&lt;=15),0,IF(AND(E60&gt;=16,E60&lt;=30),1,IF(AND(E60&gt;=31,E60&lt;=60),2,IF(E60&gt;60,3)))))&lt;=2),1,IF(AND((H60+IF(AND(E60&lt;=15),0,IF(AND(E60&gt;=16,E60&lt;=30),1,IF(AND(E60&gt;=31,E60&lt;=60),2,IF(E60&gt;60,3)))))&gt;=3,(H60+IF(AND(E60&lt;=15),0,IF(AND(E60&gt;=16,E60&lt;=30),1,IF(AND(E60&gt;=31,E60&lt;=60),2,IF(E60&gt;60,3)))))&lt;=4),2,IF(AND((H60+IF(AND(E60&lt;=15),0,IF(AND(E60&gt;=16,E60&lt;=30),1,IF(AND(E60&gt;=31,E60&lt;=60),2,IF(E60&gt;60,3)))))&gt;=5),3))))</f>
        <v>1</v>
      </c>
      <c r="AA60" s="0" t="n">
        <f aca="false">IF(G60&gt;=7,0,IF(AND(G60&lt;7,G60&gt;=6),1,IF(AND(G60&lt;6,G60&gt;=5),2,(IF(AND(G60&lt;5),3,"NA")))))</f>
        <v>1</v>
      </c>
      <c r="AB60" s="14" t="s">
        <v>50</v>
      </c>
      <c r="AC60" s="0" t="n">
        <f aca="false">(G60/AB60)*100</f>
        <v>86.6666666666667</v>
      </c>
      <c r="AD60" s="0" t="n">
        <f aca="false">IF(AND(AC60&gt;=85),0,IF(AND(AC60&lt;85,AC60&gt;=75),1,IF(AND(AC60&lt;75,AC60&gt;=65),2,IF(AND(AC60&lt;65),3,"NA"))))</f>
        <v>0</v>
      </c>
      <c r="AE60" s="0" t="n">
        <f aca="false">SUM(H60:P60)</f>
        <v>11</v>
      </c>
      <c r="AF60" s="0" t="n">
        <f aca="false">IF(AND(AE60=0),0,IF(AND(AE60&gt;=1,AE60&lt;=9),1,IF(AND(AE60&gt;=10,AE60&lt;=18),2,IF(AND(AE60&gt;=19),3,"NA"))))</f>
        <v>2</v>
      </c>
      <c r="AG60" s="0" t="n">
        <f aca="false">S60</f>
        <v>0</v>
      </c>
      <c r="AH60" s="0" t="n">
        <f aca="false">T60+U60</f>
        <v>2</v>
      </c>
      <c r="AI60" s="0" t="n">
        <f aca="false">IF(AND(AH60=0),0,IF(AND(AH60&gt;=1,AH60&lt;=2),1,IF(AND(AH60&gt;=3,AH60&lt;=4),2,IF(AND(AH60&gt;=5),3,"NA"))))</f>
        <v>1</v>
      </c>
      <c r="AJ60" s="0" t="n">
        <f aca="false">IF(W60&lt;6,1,2)</f>
        <v>2</v>
      </c>
    </row>
    <row r="61" customFormat="false" ht="15" hidden="false" customHeight="false" outlineLevel="0" collapsed="false">
      <c r="A61" s="6" t="n">
        <v>20</v>
      </c>
      <c r="B61" s="6" t="n">
        <v>2</v>
      </c>
      <c r="C61" s="6" t="s">
        <v>38</v>
      </c>
      <c r="D61" s="1" t="n">
        <v>23</v>
      </c>
      <c r="E61" s="0" t="n">
        <v>40</v>
      </c>
      <c r="F61" s="0" t="n">
        <v>5</v>
      </c>
      <c r="G61" s="0" t="n">
        <v>5</v>
      </c>
      <c r="H61" s="0" t="n">
        <v>3</v>
      </c>
      <c r="I61" s="0" t="n">
        <v>3</v>
      </c>
      <c r="J61" s="0" t="n">
        <v>3</v>
      </c>
      <c r="K61" s="0" t="n">
        <v>0</v>
      </c>
      <c r="L61" s="0" t="n">
        <v>0</v>
      </c>
      <c r="M61" s="0" t="n">
        <v>0</v>
      </c>
      <c r="N61" s="0" t="n">
        <v>0</v>
      </c>
      <c r="O61" s="0" t="n">
        <v>2</v>
      </c>
      <c r="P61" s="0" t="n">
        <v>2</v>
      </c>
      <c r="Q61" s="0" t="s">
        <v>37</v>
      </c>
      <c r="R61" s="0" t="n">
        <v>1</v>
      </c>
      <c r="S61" s="0" t="n">
        <v>0</v>
      </c>
      <c r="T61" s="0" t="n">
        <v>3</v>
      </c>
      <c r="U61" s="0" t="n">
        <v>0</v>
      </c>
      <c r="V61" s="0" t="n">
        <v>3</v>
      </c>
      <c r="W61" s="0" t="n">
        <f aca="false">SUM(X61,Z61,AA61,AD61,AF61,AG61,AI61)</f>
        <v>11</v>
      </c>
      <c r="X61" s="0" t="n">
        <f aca="false">R61</f>
        <v>1</v>
      </c>
      <c r="Y61" s="0" t="n">
        <f aca="false">(H61+IF(AND(E61&lt;=15),0,IF(AND(E61&gt;=16,E61&lt;=30),1,IF(AND(E61&gt;=31,E61&lt;=60),2,IF(E61&gt;60,3)))))</f>
        <v>5</v>
      </c>
      <c r="Z61" s="0" t="n">
        <f aca="false">IF((H61+IF(AND(E61&lt;=15),0,IF(AND(E61&gt;=16,E61&lt;=30),1,IF(AND(E61&gt;=31,E61&lt;=60),2,IF(E61&gt;60,3)))))=0,0,IF(AND((H61+IF(AND(E61&lt;=15),0,IF(AND(E61&gt;=16,E61&lt;=30),1,IF(AND(E61&gt;=31,E61&lt;=60),2,IF(E61&gt;60,3)))))&gt;=1,(H61+IF(AND(E61&lt;=15),0,IF(AND(E61&gt;=16,E61&lt;=30),1,IF(AND(E61&gt;=31,E61&lt;=60),2,IF(E61&gt;60,3)))))&lt;=2),1,IF(AND((H61+IF(AND(E61&lt;=15),0,IF(AND(E61&gt;=16,E61&lt;=30),1,IF(AND(E61&gt;=31,E61&lt;=60),2,IF(E61&gt;60,3)))))&gt;=3,(H61+IF(AND(E61&lt;=15),0,IF(AND(E61&gt;=16,E61&lt;=30),1,IF(AND(E61&gt;=31,E61&lt;=60),2,IF(E61&gt;60,3)))))&lt;=4),2,IF(AND((H61+IF(AND(E61&lt;=15),0,IF(AND(E61&gt;=16,E61&lt;=30),1,IF(AND(E61&gt;=31,E61&lt;=60),2,IF(E61&gt;60,3)))))&gt;=5),3))))</f>
        <v>3</v>
      </c>
      <c r="AA61" s="0" t="n">
        <f aca="false">IF(G61&gt;=7,0,IF(AND(G61&lt;7,G61&gt;=6),1,IF(AND(G61&lt;6,G61&gt;=5),2,(IF(AND(G61&lt;5),3,"NA")))))</f>
        <v>2</v>
      </c>
      <c r="AB61" s="7" t="n">
        <v>6</v>
      </c>
      <c r="AC61" s="0" t="n">
        <f aca="false">(G61/AB61)*100</f>
        <v>83.3333333333333</v>
      </c>
      <c r="AD61" s="0" t="n">
        <f aca="false">IF(AND(AC61&gt;=85),0,IF(AND(AC61&lt;85,AC61&gt;=75),1,IF(AND(AC61&lt;75,AC61&gt;=65),2,IF(AND(AC61&lt;65),3,"NA"))))</f>
        <v>1</v>
      </c>
      <c r="AE61" s="0" t="n">
        <f aca="false">SUM(H61:P61)</f>
        <v>13</v>
      </c>
      <c r="AF61" s="0" t="n">
        <f aca="false">IF(AND(AE61=0),0,IF(AND(AE61&gt;=1,AE61&lt;=9),1,IF(AND(AE61&gt;=10,AE61&lt;=18),2,IF(AND(AE61&gt;=19),3,"NA"))))</f>
        <v>2</v>
      </c>
      <c r="AG61" s="0" t="n">
        <f aca="false">S61</f>
        <v>0</v>
      </c>
      <c r="AH61" s="0" t="n">
        <f aca="false">T61+U61</f>
        <v>3</v>
      </c>
      <c r="AI61" s="0" t="n">
        <f aca="false">IF(AND(AH61=0),0,IF(AND(AH61&gt;=1,AH61&lt;=2),1,IF(AND(AH61&gt;=3,AH61&lt;=4),2,IF(AND(AH61&gt;=5),3,"NA"))))</f>
        <v>2</v>
      </c>
      <c r="AJ61" s="0" t="n">
        <f aca="false">IF(W61&lt;6,1,2)</f>
        <v>2</v>
      </c>
    </row>
    <row r="62" customFormat="false" ht="15" hidden="false" customHeight="false" outlineLevel="0" collapsed="false">
      <c r="A62" s="6" t="n">
        <v>20</v>
      </c>
      <c r="B62" s="6" t="n">
        <v>2</v>
      </c>
      <c r="C62" s="6" t="s">
        <v>41</v>
      </c>
      <c r="D62" s="1" t="n">
        <v>23</v>
      </c>
      <c r="E62" s="0" t="n">
        <v>15</v>
      </c>
      <c r="F62" s="0" t="n">
        <v>6</v>
      </c>
      <c r="G62" s="0" t="n">
        <v>4.5</v>
      </c>
      <c r="H62" s="0" t="n">
        <v>3</v>
      </c>
      <c r="I62" s="0" t="n">
        <v>3</v>
      </c>
      <c r="J62" s="0" t="n">
        <v>3</v>
      </c>
      <c r="K62" s="0" t="n">
        <v>0</v>
      </c>
      <c r="L62" s="0" t="n">
        <v>0</v>
      </c>
      <c r="M62" s="0" t="n">
        <v>0</v>
      </c>
      <c r="N62" s="0" t="n">
        <v>0</v>
      </c>
      <c r="O62" s="0" t="n">
        <v>0</v>
      </c>
      <c r="P62" s="0" t="n">
        <v>0</v>
      </c>
      <c r="Q62" s="0" t="s">
        <v>37</v>
      </c>
      <c r="R62" s="0" t="n">
        <v>2</v>
      </c>
      <c r="S62" s="0" t="n">
        <v>0</v>
      </c>
      <c r="T62" s="0" t="n">
        <v>3</v>
      </c>
      <c r="U62" s="0" t="n">
        <v>0</v>
      </c>
      <c r="V62" s="0" t="n">
        <v>2</v>
      </c>
      <c r="W62" s="0" t="n">
        <f aca="false">SUM(X62,Z62,AA62,AD62,AF62,AG62,AI62)</f>
        <v>13</v>
      </c>
      <c r="X62" s="0" t="n">
        <f aca="false">R62</f>
        <v>2</v>
      </c>
      <c r="Y62" s="0" t="n">
        <f aca="false">(H62+IF(AND(E62&lt;=15),0,IF(AND(E62&gt;=16,E62&lt;=30),1,IF(AND(E62&gt;=31,E62&lt;=60),2,IF(E62&gt;60,3)))))</f>
        <v>3</v>
      </c>
      <c r="Z62" s="0" t="n">
        <f aca="false">IF((H62+IF(AND(E62&lt;=15),0,IF(AND(E62&gt;=16,E62&lt;=30),1,IF(AND(E62&gt;=31,E62&lt;=60),2,IF(E62&gt;60,3)))))=0,0,IF(AND((H62+IF(AND(E62&lt;=15),0,IF(AND(E62&gt;=16,E62&lt;=30),1,IF(AND(E62&gt;=31,E62&lt;=60),2,IF(E62&gt;60,3)))))&gt;=1,(H62+IF(AND(E62&lt;=15),0,IF(AND(E62&gt;=16,E62&lt;=30),1,IF(AND(E62&gt;=31,E62&lt;=60),2,IF(E62&gt;60,3)))))&lt;=2),1,IF(AND((H62+IF(AND(E62&lt;=15),0,IF(AND(E62&gt;=16,E62&lt;=30),1,IF(AND(E62&gt;=31,E62&lt;=60),2,IF(E62&gt;60,3)))))&gt;=3,(H62+IF(AND(E62&lt;=15),0,IF(AND(E62&gt;=16,E62&lt;=30),1,IF(AND(E62&gt;=31,E62&lt;=60),2,IF(E62&gt;60,3)))))&lt;=4),2,IF(AND((H62+IF(AND(E62&lt;=15),0,IF(AND(E62&gt;=16,E62&lt;=30),1,IF(AND(E62&gt;=31,E62&lt;=60),2,IF(E62&gt;60,3)))))&gt;=5),3))))</f>
        <v>2</v>
      </c>
      <c r="AA62" s="0" t="n">
        <f aca="false">IF(G62&gt;=7,0,IF(AND(G62&lt;7,G62&gt;=6),1,IF(AND(G62&lt;6,G62&gt;=5),2,(IF(AND(G62&lt;5),3,"NA")))))</f>
        <v>3</v>
      </c>
      <c r="AB62" s="7" t="n">
        <v>7</v>
      </c>
      <c r="AC62" s="0" t="n">
        <f aca="false">(G62/AB62)*100</f>
        <v>64.2857142857143</v>
      </c>
      <c r="AD62" s="0" t="n">
        <f aca="false">IF(AND(AC62&gt;=85),0,IF(AND(AC62&lt;85,AC62&gt;=75),1,IF(AND(AC62&lt;75,AC62&gt;=65),2,IF(AND(AC62&lt;65),3,"NA"))))</f>
        <v>3</v>
      </c>
      <c r="AE62" s="0" t="n">
        <f aca="false">SUM(H62:P62)</f>
        <v>9</v>
      </c>
      <c r="AF62" s="0" t="n">
        <f aca="false">IF(AND(AE62=0),0,IF(AND(AE62&gt;=1,AE62&lt;=9),1,IF(AND(AE62&gt;=10,AE62&lt;=18),2,IF(AND(AE62&gt;=19),3,"NA"))))</f>
        <v>1</v>
      </c>
      <c r="AG62" s="0" t="n">
        <f aca="false">S62</f>
        <v>0</v>
      </c>
      <c r="AH62" s="0" t="n">
        <f aca="false">T62+U62</f>
        <v>3</v>
      </c>
      <c r="AI62" s="0" t="n">
        <f aca="false">IF(AND(AH62=0),0,IF(AND(AH62&gt;=1,AH62&lt;=2),1,IF(AND(AH62&gt;=3,AH62&lt;=4),2,IF(AND(AH62&gt;=5),3,"NA"))))</f>
        <v>2</v>
      </c>
      <c r="AJ62" s="0" t="n">
        <f aca="false">IF(W62&lt;6,1,2)</f>
        <v>2</v>
      </c>
    </row>
    <row r="63" customFormat="false" ht="15" hidden="false" customHeight="false" outlineLevel="0" collapsed="false">
      <c r="A63" s="6" t="n">
        <v>20</v>
      </c>
      <c r="B63" s="6" t="n">
        <v>2</v>
      </c>
      <c r="C63" s="6" t="s">
        <v>42</v>
      </c>
      <c r="D63" s="1" t="n">
        <v>23</v>
      </c>
      <c r="E63" s="0" t="n">
        <v>15</v>
      </c>
      <c r="F63" s="0" t="n">
        <v>7</v>
      </c>
      <c r="G63" s="0" t="n">
        <v>6</v>
      </c>
      <c r="H63" s="0" t="n">
        <v>0</v>
      </c>
      <c r="I63" s="0" t="n">
        <v>0</v>
      </c>
      <c r="J63" s="0" t="n">
        <v>3</v>
      </c>
      <c r="K63" s="0" t="n">
        <v>0</v>
      </c>
      <c r="L63" s="0" t="n">
        <v>0</v>
      </c>
      <c r="M63" s="0" t="n">
        <v>0</v>
      </c>
      <c r="N63" s="0" t="n">
        <v>0</v>
      </c>
      <c r="O63" s="0" t="n">
        <v>2</v>
      </c>
      <c r="P63" s="0" t="n">
        <v>1</v>
      </c>
      <c r="Q63" s="0" t="s">
        <v>37</v>
      </c>
      <c r="R63" s="0" t="n">
        <v>3</v>
      </c>
      <c r="S63" s="0" t="n">
        <v>0</v>
      </c>
      <c r="T63" s="0" t="n">
        <v>1</v>
      </c>
      <c r="U63" s="0" t="n">
        <v>0</v>
      </c>
      <c r="V63" s="0" t="n">
        <v>1</v>
      </c>
      <c r="W63" s="0" t="n">
        <f aca="false">SUM(X63,Z63,AA63,AD63,AF63,AG63,AI63)</f>
        <v>7</v>
      </c>
      <c r="X63" s="0" t="n">
        <f aca="false">R63</f>
        <v>3</v>
      </c>
      <c r="Y63" s="0" t="n">
        <f aca="false">(H63+IF(AND(E63&lt;=15),0,IF(AND(E63&gt;=16,E63&lt;=30),1,IF(AND(E63&gt;=31,E63&lt;=60),2,IF(E63&gt;60,3)))))</f>
        <v>0</v>
      </c>
      <c r="Z63" s="0" t="n">
        <f aca="false">IF((H63+IF(AND(E63&lt;=15),0,IF(AND(E63&gt;=16,E63&lt;=30),1,IF(AND(E63&gt;=31,E63&lt;=60),2,IF(E63&gt;60,3)))))=0,0,IF(AND((H63+IF(AND(E63&lt;=15),0,IF(AND(E63&gt;=16,E63&lt;=30),1,IF(AND(E63&gt;=31,E63&lt;=60),2,IF(E63&gt;60,3)))))&gt;=1,(H63+IF(AND(E63&lt;=15),0,IF(AND(E63&gt;=16,E63&lt;=30),1,IF(AND(E63&gt;=31,E63&lt;=60),2,IF(E63&gt;60,3)))))&lt;=2),1,IF(AND((H63+IF(AND(E63&lt;=15),0,IF(AND(E63&gt;=16,E63&lt;=30),1,IF(AND(E63&gt;=31,E63&lt;=60),2,IF(E63&gt;60,3)))))&gt;=3,(H63+IF(AND(E63&lt;=15),0,IF(AND(E63&gt;=16,E63&lt;=30),1,IF(AND(E63&gt;=31,E63&lt;=60),2,IF(E63&gt;60,3)))))&lt;=4),2,IF(AND((H63+IF(AND(E63&lt;=15),0,IF(AND(E63&gt;=16,E63&lt;=30),1,IF(AND(E63&gt;=31,E63&lt;=60),2,IF(E63&gt;60,3)))))&gt;=5),3))))</f>
        <v>0</v>
      </c>
      <c r="AA63" s="0" t="n">
        <f aca="false">IF(G63&gt;=7,0,IF(AND(G63&lt;7,G63&gt;=6),1,IF(AND(G63&lt;6,G63&gt;=5),2,(IF(AND(G63&lt;5),3,"NA")))))</f>
        <v>1</v>
      </c>
      <c r="AB63" s="7" t="n">
        <v>8</v>
      </c>
      <c r="AC63" s="0" t="n">
        <f aca="false">(G63/AB63)*100</f>
        <v>75</v>
      </c>
      <c r="AD63" s="0" t="n">
        <f aca="false">IF(AND(AC63&gt;=85),0,IF(AND(AC63&lt;85,AC63&gt;=75),1,IF(AND(AC63&lt;75,AC63&gt;=65),2,IF(AND(AC63&lt;65),3,"NA"))))</f>
        <v>1</v>
      </c>
      <c r="AE63" s="0" t="n">
        <f aca="false">SUM(H63:P63)</f>
        <v>6</v>
      </c>
      <c r="AF63" s="0" t="n">
        <f aca="false">IF(AND(AE63=0),0,IF(AND(AE63&gt;=1,AE63&lt;=9),1,IF(AND(AE63&gt;=10,AE63&lt;=18),2,IF(AND(AE63&gt;=19),3,"NA"))))</f>
        <v>1</v>
      </c>
      <c r="AG63" s="0" t="n">
        <f aca="false">S63</f>
        <v>0</v>
      </c>
      <c r="AH63" s="0" t="n">
        <f aca="false">T63+U63</f>
        <v>1</v>
      </c>
      <c r="AI63" s="0" t="n">
        <f aca="false">IF(AND(AH63=0),0,IF(AND(AH63&gt;=1,AH63&lt;=2),1,IF(AND(AH63&gt;=3,AH63&lt;=4),2,IF(AND(AH63&gt;=5),3,"NA"))))</f>
        <v>1</v>
      </c>
      <c r="AJ63" s="0" t="n">
        <f aca="false">IF(W63&lt;6,1,2)</f>
        <v>2</v>
      </c>
    </row>
    <row r="64" customFormat="false" ht="15" hidden="false" customHeight="false" outlineLevel="0" collapsed="false">
      <c r="A64" s="6" t="n">
        <v>21</v>
      </c>
      <c r="B64" s="6" t="n">
        <v>2</v>
      </c>
      <c r="C64" s="6" t="s">
        <v>36</v>
      </c>
      <c r="D64" s="1" t="n">
        <v>23</v>
      </c>
      <c r="E64" s="0" t="n">
        <v>120</v>
      </c>
      <c r="F64" s="0" t="n">
        <v>7.3</v>
      </c>
      <c r="G64" s="0" t="n">
        <v>5</v>
      </c>
      <c r="H64" s="0" t="n">
        <v>3</v>
      </c>
      <c r="I64" s="0" t="n">
        <v>3</v>
      </c>
      <c r="J64" s="0" t="n">
        <v>3</v>
      </c>
      <c r="K64" s="0" t="n">
        <v>0</v>
      </c>
      <c r="L64" s="0" t="n">
        <v>0</v>
      </c>
      <c r="M64" s="0" t="n">
        <v>3</v>
      </c>
      <c r="N64" s="0" t="n">
        <v>3</v>
      </c>
      <c r="O64" s="0" t="n">
        <v>3</v>
      </c>
      <c r="P64" s="0" t="n">
        <v>3</v>
      </c>
      <c r="Q64" s="0" t="s">
        <v>37</v>
      </c>
      <c r="R64" s="0" t="n">
        <v>1</v>
      </c>
      <c r="S64" s="0" t="n">
        <v>3</v>
      </c>
      <c r="T64" s="0" t="n">
        <v>0</v>
      </c>
      <c r="U64" s="0" t="n">
        <v>0</v>
      </c>
      <c r="V64" s="0" t="n">
        <v>1</v>
      </c>
      <c r="W64" s="0" t="n">
        <f aca="false">SUM(X64,Z64,AA64,AD64,AF64,AG64,AI64)</f>
        <v>15</v>
      </c>
      <c r="X64" s="0" t="n">
        <f aca="false">R64</f>
        <v>1</v>
      </c>
      <c r="Y64" s="0" t="n">
        <f aca="false">(H64+IF(AND(E64&lt;=15),0,IF(AND(E64&gt;=16,E64&lt;=30),1,IF(AND(E64&gt;=31,E64&lt;=60),2,IF(E64&gt;60,3)))))</f>
        <v>6</v>
      </c>
      <c r="Z64" s="0" t="n">
        <f aca="false">IF((H64+IF(AND(E64&lt;=15),0,IF(AND(E64&gt;=16,E64&lt;=30),1,IF(AND(E64&gt;=31,E64&lt;=60),2,IF(E64&gt;60,3)))))=0,0,IF(AND((H64+IF(AND(E64&lt;=15),0,IF(AND(E64&gt;=16,E64&lt;=30),1,IF(AND(E64&gt;=31,E64&lt;=60),2,IF(E64&gt;60,3)))))&gt;=1,(H64+IF(AND(E64&lt;=15),0,IF(AND(E64&gt;=16,E64&lt;=30),1,IF(AND(E64&gt;=31,E64&lt;=60),2,IF(E64&gt;60,3)))))&lt;=2),1,IF(AND((H64+IF(AND(E64&lt;=15),0,IF(AND(E64&gt;=16,E64&lt;=30),1,IF(AND(E64&gt;=31,E64&lt;=60),2,IF(E64&gt;60,3)))))&gt;=3,(H64+IF(AND(E64&lt;=15),0,IF(AND(E64&gt;=16,E64&lt;=30),1,IF(AND(E64&gt;=31,E64&lt;=60),2,IF(E64&gt;60,3)))))&lt;=4),2,IF(AND((H64+IF(AND(E64&lt;=15),0,IF(AND(E64&gt;=16,E64&lt;=30),1,IF(AND(E64&gt;=31,E64&lt;=60),2,IF(E64&gt;60,3)))))&gt;=5),3))))</f>
        <v>3</v>
      </c>
      <c r="AA64" s="0" t="n">
        <f aca="false">IF(G64&gt;=7,0,IF(AND(G64&lt;7,G64&gt;=6),1,IF(AND(G64&lt;6,G64&gt;=5),2,(IF(AND(G64&lt;5),3,"NA")))))</f>
        <v>2</v>
      </c>
      <c r="AB64" s="7" t="n">
        <v>8.5</v>
      </c>
      <c r="AC64" s="0" t="n">
        <f aca="false">(G64/AB64)*100</f>
        <v>58.8235294117647</v>
      </c>
      <c r="AD64" s="0" t="n">
        <f aca="false">IF(AND(AC64&gt;=85),0,IF(AND(AC64&lt;85,AC64&gt;=75),1,IF(AND(AC64&lt;75,AC64&gt;=65),2,IF(AND(AC64&lt;65),3,"NA"))))</f>
        <v>3</v>
      </c>
      <c r="AE64" s="0" t="n">
        <f aca="false">SUM(H64:P64)</f>
        <v>21</v>
      </c>
      <c r="AF64" s="0" t="n">
        <f aca="false">IF(AND(AE64=0),0,IF(AND(AE64&gt;=1,AE64&lt;=9),1,IF(AND(AE64&gt;=10,AE64&lt;=18),2,IF(AND(AE64&gt;=19),3,"NA"))))</f>
        <v>3</v>
      </c>
      <c r="AG64" s="0" t="n">
        <f aca="false">S64</f>
        <v>3</v>
      </c>
      <c r="AH64" s="0" t="n">
        <f aca="false">T64+U64</f>
        <v>0</v>
      </c>
      <c r="AI64" s="0" t="n">
        <f aca="false">IF(AND(AH64=0),0,IF(AND(AH64&gt;=1,AH64&lt;=2),1,IF(AND(AH64&gt;=3,AH64&lt;=4),2,IF(AND(AH64&gt;=5),3,"NA"))))</f>
        <v>0</v>
      </c>
      <c r="AJ64" s="0" t="n">
        <f aca="false">IF(W64&lt;6,1,2)</f>
        <v>2</v>
      </c>
    </row>
    <row r="65" customFormat="false" ht="15" hidden="false" customHeight="false" outlineLevel="0" collapsed="false">
      <c r="A65" s="6" t="n">
        <v>21</v>
      </c>
      <c r="B65" s="6" t="n">
        <v>2</v>
      </c>
      <c r="C65" s="6" t="s">
        <v>38</v>
      </c>
      <c r="D65" s="1" t="n">
        <v>23</v>
      </c>
      <c r="E65" s="0" t="n">
        <v>180</v>
      </c>
      <c r="F65" s="0" t="n">
        <v>7</v>
      </c>
      <c r="G65" s="0" t="n">
        <v>3</v>
      </c>
      <c r="H65" s="0" t="n">
        <v>3</v>
      </c>
      <c r="I65" s="0" t="n">
        <v>3</v>
      </c>
      <c r="J65" s="0" t="n">
        <v>3</v>
      </c>
      <c r="K65" s="0" t="n">
        <v>0</v>
      </c>
      <c r="L65" s="0" t="n">
        <v>2</v>
      </c>
      <c r="M65" s="0" t="n">
        <v>0</v>
      </c>
      <c r="N65" s="0" t="n">
        <v>3</v>
      </c>
      <c r="O65" s="0" t="n">
        <v>0</v>
      </c>
      <c r="P65" s="0" t="n">
        <v>0</v>
      </c>
      <c r="Q65" s="0" t="s">
        <v>37</v>
      </c>
      <c r="R65" s="0" t="n">
        <v>2</v>
      </c>
      <c r="S65" s="0" t="n">
        <v>0</v>
      </c>
      <c r="T65" s="0" t="n">
        <v>0</v>
      </c>
      <c r="U65" s="0" t="n">
        <v>2</v>
      </c>
      <c r="V65" s="0" t="n">
        <v>1</v>
      </c>
      <c r="W65" s="0" t="n">
        <f aca="false">SUM(X65,Z65,AA65,AD65,AF65,AG65,AI65)</f>
        <v>14</v>
      </c>
      <c r="X65" s="0" t="n">
        <f aca="false">R65</f>
        <v>2</v>
      </c>
      <c r="Y65" s="0" t="n">
        <f aca="false">(H65+IF(AND(E65&lt;=15),0,IF(AND(E65&gt;=16,E65&lt;=30),1,IF(AND(E65&gt;=31,E65&lt;=60),2,IF(E65&gt;60,3)))))</f>
        <v>6</v>
      </c>
      <c r="Z65" s="0" t="n">
        <f aca="false">IF((H65+IF(AND(E65&lt;=15),0,IF(AND(E65&gt;=16,E65&lt;=30),1,IF(AND(E65&gt;=31,E65&lt;=60),2,IF(E65&gt;60,3)))))=0,0,IF(AND((H65+IF(AND(E65&lt;=15),0,IF(AND(E65&gt;=16,E65&lt;=30),1,IF(AND(E65&gt;=31,E65&lt;=60),2,IF(E65&gt;60,3)))))&gt;=1,(H65+IF(AND(E65&lt;=15),0,IF(AND(E65&gt;=16,E65&lt;=30),1,IF(AND(E65&gt;=31,E65&lt;=60),2,IF(E65&gt;60,3)))))&lt;=2),1,IF(AND((H65+IF(AND(E65&lt;=15),0,IF(AND(E65&gt;=16,E65&lt;=30),1,IF(AND(E65&gt;=31,E65&lt;=60),2,IF(E65&gt;60,3)))))&gt;=3,(H65+IF(AND(E65&lt;=15),0,IF(AND(E65&gt;=16,E65&lt;=30),1,IF(AND(E65&gt;=31,E65&lt;=60),2,IF(E65&gt;60,3)))))&lt;=4),2,IF(AND((H65+IF(AND(E65&lt;=15),0,IF(AND(E65&gt;=16,E65&lt;=30),1,IF(AND(E65&gt;=31,E65&lt;=60),2,IF(E65&gt;60,3)))))&gt;=5),3))))</f>
        <v>3</v>
      </c>
      <c r="AA65" s="0" t="n">
        <f aca="false">IF(G65&gt;=7,0,IF(AND(G65&lt;7,G65&gt;=6),1,IF(AND(G65&lt;6,G65&gt;=5),2,(IF(AND(G65&lt;5),3,"NA")))))</f>
        <v>3</v>
      </c>
      <c r="AB65" s="7" t="n">
        <v>8</v>
      </c>
      <c r="AC65" s="0" t="n">
        <f aca="false">(G65/AB65)*100</f>
        <v>37.5</v>
      </c>
      <c r="AD65" s="0" t="n">
        <f aca="false">IF(AND(AC65&gt;=85),0,IF(AND(AC65&lt;85,AC65&gt;=75),1,IF(AND(AC65&lt;75,AC65&gt;=65),2,IF(AND(AC65&lt;65),3,"NA"))))</f>
        <v>3</v>
      </c>
      <c r="AE65" s="0" t="n">
        <f aca="false">SUM(H65:P65)</f>
        <v>14</v>
      </c>
      <c r="AF65" s="0" t="n">
        <f aca="false">IF(AND(AE65=0),0,IF(AND(AE65&gt;=1,AE65&lt;=9),1,IF(AND(AE65&gt;=10,AE65&lt;=18),2,IF(AND(AE65&gt;=19),3,"NA"))))</f>
        <v>2</v>
      </c>
      <c r="AG65" s="0" t="n">
        <f aca="false">S65</f>
        <v>0</v>
      </c>
      <c r="AH65" s="0" t="n">
        <f aca="false">T65+U65</f>
        <v>2</v>
      </c>
      <c r="AI65" s="0" t="n">
        <f aca="false">IF(AND(AH65=0),0,IF(AND(AH65&gt;=1,AH65&lt;=2),1,IF(AND(AH65&gt;=3,AH65&lt;=4),2,IF(AND(AH65&gt;=5),3,"NA"))))</f>
        <v>1</v>
      </c>
      <c r="AJ65" s="0" t="n">
        <f aca="false">IF(W65&lt;6,1,2)</f>
        <v>2</v>
      </c>
    </row>
    <row r="66" s="12" customFormat="true" ht="15.75" hidden="false" customHeight="true" outlineLevel="0" collapsed="false">
      <c r="A66" s="9" t="n">
        <v>22</v>
      </c>
      <c r="B66" s="15" t="n">
        <v>1</v>
      </c>
      <c r="C66" s="9" t="s">
        <v>36</v>
      </c>
      <c r="D66" s="16" t="n">
        <v>0</v>
      </c>
      <c r="E66" s="12" t="n">
        <v>2</v>
      </c>
      <c r="F66" s="12" t="n">
        <v>7</v>
      </c>
      <c r="G66" s="12" t="n">
        <v>5</v>
      </c>
      <c r="H66" s="12" t="n">
        <v>3</v>
      </c>
      <c r="I66" s="12" t="n">
        <v>3</v>
      </c>
      <c r="J66" s="12" t="n">
        <v>3</v>
      </c>
      <c r="K66" s="12" t="n">
        <v>0</v>
      </c>
      <c r="L66" s="12" t="n">
        <v>0</v>
      </c>
      <c r="M66" s="12" t="n">
        <v>0</v>
      </c>
      <c r="N66" s="12" t="n">
        <v>0</v>
      </c>
      <c r="O66" s="12" t="n">
        <v>0</v>
      </c>
      <c r="P66" s="12" t="n">
        <v>0</v>
      </c>
      <c r="Q66" s="12" t="s">
        <v>37</v>
      </c>
      <c r="R66" s="12" t="n">
        <v>1</v>
      </c>
      <c r="S66" s="12" t="n">
        <v>0</v>
      </c>
      <c r="T66" s="12" t="n">
        <v>3</v>
      </c>
      <c r="U66" s="12" t="n">
        <v>3</v>
      </c>
      <c r="V66" s="12" t="n">
        <v>2</v>
      </c>
      <c r="W66" s="12" t="n">
        <f aca="false">SUM(X66,Z66,AA66,AD66,AF66,AG66,AI66)</f>
        <v>11</v>
      </c>
      <c r="X66" s="12" t="n">
        <f aca="false">R66</f>
        <v>1</v>
      </c>
      <c r="Y66" s="12" t="n">
        <f aca="false">(H66+IF(AND(E66&lt;=15),0,IF(AND(E66&gt;=16,E66&lt;=30),1,IF(AND(E66&gt;=31,E66&lt;=60),2,IF(E66&gt;60,3)))))</f>
        <v>3</v>
      </c>
      <c r="Z66" s="12" t="n">
        <f aca="false">IF((H66+IF(AND(E66&lt;=15),0,IF(AND(E66&gt;=16,E66&lt;=30),1,IF(AND(E66&gt;=31,E66&lt;=60),2,IF(E66&gt;60,3)))))=0,0,IF(AND((H66+IF(AND(E66&lt;=15),0,IF(AND(E66&gt;=16,E66&lt;=30),1,IF(AND(E66&gt;=31,E66&lt;=60),2,IF(E66&gt;60,3)))))&gt;=1,(H66+IF(AND(E66&lt;=15),0,IF(AND(E66&gt;=16,E66&lt;=30),1,IF(AND(E66&gt;=31,E66&lt;=60),2,IF(E66&gt;60,3)))))&lt;=2),1,IF(AND((H66+IF(AND(E66&lt;=15),0,IF(AND(E66&gt;=16,E66&lt;=30),1,IF(AND(E66&gt;=31,E66&lt;=60),2,IF(E66&gt;60,3)))))&gt;=3,(H66+IF(AND(E66&lt;=15),0,IF(AND(E66&gt;=16,E66&lt;=30),1,IF(AND(E66&gt;=31,E66&lt;=60),2,IF(E66&gt;60,3)))))&lt;=4),2,IF(AND((H66+IF(AND(E66&lt;=15),0,IF(AND(E66&gt;=16,E66&lt;=30),1,IF(AND(E66&gt;=31,E66&lt;=60),2,IF(E66&gt;60,3)))))&gt;=5),3))))</f>
        <v>2</v>
      </c>
      <c r="AA66" s="12" t="n">
        <f aca="false">IF(G66&gt;=7,0,IF(AND(G66&lt;7,G66&gt;=6),1,IF(AND(G66&lt;6,G66&gt;=5),2,(IF(AND(G66&lt;5),3,"NA")))))</f>
        <v>2</v>
      </c>
      <c r="AB66" s="7" t="n">
        <v>7</v>
      </c>
      <c r="AC66" s="12" t="n">
        <f aca="false">(G66/AB66)*100</f>
        <v>71.4285714285714</v>
      </c>
      <c r="AD66" s="12" t="n">
        <f aca="false">IF(AND(AC66&gt;=85),0,IF(AND(AC66&lt;85,AC66&gt;=75),1,IF(AND(AC66&lt;75,AC66&gt;=65),2,IF(AND(AC66&lt;65),3,"NA"))))</f>
        <v>2</v>
      </c>
      <c r="AE66" s="12" t="n">
        <f aca="false">SUM(H66:P66)</f>
        <v>9</v>
      </c>
      <c r="AF66" s="12" t="n">
        <f aca="false">IF(AND(AE66=0),0,IF(AND(AE66&gt;=1,AE66&lt;=9),1,IF(AND(AE66&gt;=10,AE66&lt;=18),2,IF(AND(AE66&gt;=19),3,"NA"))))</f>
        <v>1</v>
      </c>
      <c r="AG66" s="12" t="n">
        <f aca="false">S66</f>
        <v>0</v>
      </c>
      <c r="AH66" s="12" t="n">
        <f aca="false">T66+U66</f>
        <v>6</v>
      </c>
      <c r="AI66" s="12" t="n">
        <f aca="false">IF(AND(AH66=0),0,IF(AND(AH66&gt;=1,AH66&lt;=2),1,IF(AND(AH66&gt;=3,AH66&lt;=4),2,IF(AND(AH66&gt;=5),3,"NA"))))</f>
        <v>3</v>
      </c>
      <c r="AJ66" s="12" t="n">
        <f aca="false">IF(W66&lt;6,1,2)</f>
        <v>2</v>
      </c>
    </row>
    <row r="67" s="12" customFormat="true" ht="15.75" hidden="false" customHeight="true" outlineLevel="0" collapsed="false">
      <c r="A67" s="17" t="n">
        <v>22</v>
      </c>
      <c r="B67" s="9" t="n">
        <v>1</v>
      </c>
      <c r="C67" s="9" t="s">
        <v>38</v>
      </c>
      <c r="D67" s="10" t="n">
        <v>0.979166666666667</v>
      </c>
      <c r="E67" s="11" t="n">
        <v>30</v>
      </c>
      <c r="F67" s="18" t="n">
        <v>0.270833333333333</v>
      </c>
      <c r="G67" s="11" t="n">
        <v>7</v>
      </c>
      <c r="H67" s="11" t="n">
        <v>0</v>
      </c>
      <c r="I67" s="11" t="n">
        <v>0</v>
      </c>
      <c r="J67" s="11" t="n">
        <v>2</v>
      </c>
      <c r="K67" s="11" t="n">
        <v>0</v>
      </c>
      <c r="L67" s="11" t="n">
        <v>0</v>
      </c>
      <c r="M67" s="11" t="n">
        <v>2</v>
      </c>
      <c r="N67" s="11" t="n">
        <v>0</v>
      </c>
      <c r="O67" s="11" t="n">
        <v>0</v>
      </c>
      <c r="P67" s="11" t="n">
        <v>0</v>
      </c>
      <c r="Q67" s="11" t="s">
        <v>37</v>
      </c>
      <c r="R67" s="11" t="n">
        <v>2</v>
      </c>
      <c r="S67" s="11" t="n">
        <v>0</v>
      </c>
      <c r="T67" s="11" t="n">
        <v>0</v>
      </c>
      <c r="U67" s="11" t="n">
        <v>0</v>
      </c>
      <c r="V67" s="11" t="n">
        <v>3</v>
      </c>
      <c r="W67" s="12" t="n">
        <f aca="false">SUM(X67,Z67,AA67,AD67,AF67,AG67,AI67)</f>
        <v>4</v>
      </c>
      <c r="X67" s="12" t="n">
        <f aca="false">R67</f>
        <v>2</v>
      </c>
      <c r="Y67" s="12" t="n">
        <f aca="false">(H67+IF(AND(E67&lt;=15),0,IF(AND(E67&gt;=16,E67&lt;=30),1,IF(AND(E67&gt;=31,E67&lt;=60),2,IF(E67&gt;60,3)))))</f>
        <v>1</v>
      </c>
      <c r="Z67" s="12" t="n">
        <f aca="false">IF((H67+IF(AND(E67&lt;=15),0,IF(AND(E67&gt;=16,E67&lt;=30),1,IF(AND(E67&gt;=31,E67&lt;=60),2,IF(E67&gt;60,3)))))=0,0,IF(AND((H67+IF(AND(E67&lt;=15),0,IF(AND(E67&gt;=16,E67&lt;=30),1,IF(AND(E67&gt;=31,E67&lt;=60),2,IF(E67&gt;60,3)))))&gt;=1,(H67+IF(AND(E67&lt;=15),0,IF(AND(E67&gt;=16,E67&lt;=30),1,IF(AND(E67&gt;=31,E67&lt;=60),2,IF(E67&gt;60,3)))))&lt;=2),1,IF(AND((H67+IF(AND(E67&lt;=15),0,IF(AND(E67&gt;=16,E67&lt;=30),1,IF(AND(E67&gt;=31,E67&lt;=60),2,IF(E67&gt;60,3)))))&gt;=3,(H67+IF(AND(E67&lt;=15),0,IF(AND(E67&gt;=16,E67&lt;=30),1,IF(AND(E67&gt;=31,E67&lt;=60),2,IF(E67&gt;60,3)))))&lt;=4),2,IF(AND((H67+IF(AND(E67&lt;=15),0,IF(AND(E67&gt;=16,E67&lt;=30),1,IF(AND(E67&gt;=31,E67&lt;=60),2,IF(E67&gt;60,3)))))&gt;=5),3))))</f>
        <v>1</v>
      </c>
      <c r="AA67" s="12" t="n">
        <f aca="false">IF(G67&gt;=7,0,IF(AND(G67&lt;7,G67&gt;=6),1,IF(AND(G67&lt;6,G67&gt;=5),2,(IF(AND(G67&lt;5),3,"NA")))))</f>
        <v>0</v>
      </c>
      <c r="AB67" s="11" t="n">
        <v>7</v>
      </c>
      <c r="AC67" s="12" t="n">
        <f aca="false">(G67/AB67)*100</f>
        <v>100</v>
      </c>
      <c r="AD67" s="12" t="n">
        <f aca="false">IF(AND(AC67&gt;=85),0,IF(AND(AC67&lt;85,AC67&gt;=75),1,IF(AND(AC67&lt;75,AC67&gt;=65),2,IF(AND(AC67&lt;65),3,"NA"))))</f>
        <v>0</v>
      </c>
      <c r="AE67" s="12" t="n">
        <f aca="false">SUM(H67:P67)</f>
        <v>4</v>
      </c>
      <c r="AF67" s="12" t="n">
        <f aca="false">IF(AND(AE67=0),0,IF(AND(AE67&gt;=1,AE67&lt;=9),1,IF(AND(AE67&gt;=10,AE67&lt;=18),2,IF(AND(AE67&gt;=19),3,"NA"))))</f>
        <v>1</v>
      </c>
      <c r="AG67" s="12" t="n">
        <f aca="false">S67</f>
        <v>0</v>
      </c>
      <c r="AH67" s="12" t="n">
        <f aca="false">T67+U67</f>
        <v>0</v>
      </c>
      <c r="AI67" s="12" t="n">
        <f aca="false">IF(AND(AH67=0),0,IF(AND(AH67&gt;=1,AH67&lt;=2),1,IF(AND(AH67&gt;=3,AH67&lt;=4),2,IF(AND(AH67&gt;=5),3,"NA"))))</f>
        <v>0</v>
      </c>
      <c r="AJ67" s="12" t="n">
        <f aca="false">IF(W67&lt;6,1,2)</f>
        <v>1</v>
      </c>
    </row>
    <row r="68" s="12" customFormat="true" ht="15.75" hidden="false" customHeight="true" outlineLevel="0" collapsed="false">
      <c r="A68" s="17" t="n">
        <v>22</v>
      </c>
      <c r="B68" s="9" t="n">
        <v>1</v>
      </c>
      <c r="C68" s="9" t="s">
        <v>40</v>
      </c>
      <c r="D68" s="10" t="n">
        <v>0.979166666666667</v>
      </c>
      <c r="E68" s="11" t="n">
        <v>15</v>
      </c>
      <c r="F68" s="19" t="n">
        <v>0.270833333333333</v>
      </c>
      <c r="G68" s="12" t="n">
        <v>6</v>
      </c>
      <c r="H68" s="12" t="n">
        <v>0</v>
      </c>
      <c r="I68" s="12" t="n">
        <v>1</v>
      </c>
      <c r="J68" s="12" t="n">
        <v>1</v>
      </c>
      <c r="K68" s="12" t="n">
        <v>0</v>
      </c>
      <c r="L68" s="12" t="n">
        <v>1</v>
      </c>
      <c r="M68" s="12" t="n">
        <v>0</v>
      </c>
      <c r="N68" s="12" t="n">
        <v>0</v>
      </c>
      <c r="O68" s="12" t="n">
        <v>2</v>
      </c>
      <c r="P68" s="12" t="n">
        <v>0</v>
      </c>
      <c r="Q68" s="11" t="s">
        <v>37</v>
      </c>
      <c r="R68" s="11" t="n">
        <v>2</v>
      </c>
      <c r="S68" s="11" t="n">
        <v>0</v>
      </c>
      <c r="T68" s="11" t="n">
        <v>2</v>
      </c>
      <c r="U68" s="11" t="n">
        <v>0</v>
      </c>
      <c r="V68" s="11" t="n">
        <v>2</v>
      </c>
      <c r="W68" s="12" t="n">
        <f aca="false">SUM(X68,Z68,AA68,AD68,AF68,AG68,AI68)</f>
        <v>5</v>
      </c>
      <c r="X68" s="12" t="n">
        <f aca="false">R68</f>
        <v>2</v>
      </c>
      <c r="Y68" s="12" t="n">
        <f aca="false">(H68+IF(AND(E68&lt;=15),0,IF(AND(E68&gt;=16,E68&lt;=30),1,IF(AND(E68&gt;=31,E68&lt;=60),2,IF(E68&gt;60,3)))))</f>
        <v>0</v>
      </c>
      <c r="Z68" s="12" t="n">
        <f aca="false">IF((H68+IF(AND(E68&lt;=15),0,IF(AND(E68&gt;=16,E68&lt;=30),1,IF(AND(E68&gt;=31,E68&lt;=60),2,IF(E68&gt;60,3)))))=0,0,IF(AND((H68+IF(AND(E68&lt;=15),0,IF(AND(E68&gt;=16,E68&lt;=30),1,IF(AND(E68&gt;=31,E68&lt;=60),2,IF(E68&gt;60,3)))))&gt;=1,(H68+IF(AND(E68&lt;=15),0,IF(AND(E68&gt;=16,E68&lt;=30),1,IF(AND(E68&gt;=31,E68&lt;=60),2,IF(E68&gt;60,3)))))&lt;=2),1,IF(AND((H68+IF(AND(E68&lt;=15),0,IF(AND(E68&gt;=16,E68&lt;=30),1,IF(AND(E68&gt;=31,E68&lt;=60),2,IF(E68&gt;60,3)))))&gt;=3,(H68+IF(AND(E68&lt;=15),0,IF(AND(E68&gt;=16,E68&lt;=30),1,IF(AND(E68&gt;=31,E68&lt;=60),2,IF(E68&gt;60,3)))))&lt;=4),2,IF(AND((H68+IF(AND(E68&lt;=15),0,IF(AND(E68&gt;=16,E68&lt;=30),1,IF(AND(E68&gt;=31,E68&lt;=60),2,IF(E68&gt;60,3)))))&gt;=5),3))))</f>
        <v>0</v>
      </c>
      <c r="AA68" s="12" t="n">
        <f aca="false">IF(G68&gt;=7,0,IF(AND(G68&lt;7,G68&gt;=6),1,IF(AND(G68&lt;6,G68&gt;=5),2,(IF(AND(G68&lt;5),3,"NA")))))</f>
        <v>1</v>
      </c>
      <c r="AB68" s="11" t="n">
        <v>7</v>
      </c>
      <c r="AC68" s="12" t="n">
        <f aca="false">(G68/AB68)*100</f>
        <v>85.7142857142857</v>
      </c>
      <c r="AD68" s="12" t="n">
        <f aca="false">IF(AND(AC68&gt;=85),0,IF(AND(AC68&lt;85,AC68&gt;=75),1,IF(AND(AC68&lt;75,AC68&gt;=65),2,IF(AND(AC68&lt;65),3,"NA"))))</f>
        <v>0</v>
      </c>
      <c r="AE68" s="12" t="n">
        <f aca="false">SUM(H68:P68)</f>
        <v>5</v>
      </c>
      <c r="AF68" s="12" t="n">
        <f aca="false">IF(AND(AE68=0),0,IF(AND(AE68&gt;=1,AE68&lt;=9),1,IF(AND(AE68&gt;=10,AE68&lt;=18),2,IF(AND(AE68&gt;=19),3,"NA"))))</f>
        <v>1</v>
      </c>
      <c r="AG68" s="12" t="n">
        <f aca="false">S68</f>
        <v>0</v>
      </c>
      <c r="AH68" s="12" t="n">
        <f aca="false">T68+U68</f>
        <v>2</v>
      </c>
      <c r="AI68" s="12" t="n">
        <f aca="false">IF(AND(AH68=0),0,IF(AND(AH68&gt;=1,AH68&lt;=2),1,IF(AND(AH68&gt;=3,AH68&lt;=4),2,IF(AND(AH68&gt;=5),3,"NA"))))</f>
        <v>1</v>
      </c>
      <c r="AJ68" s="12" t="n">
        <f aca="false">IF(W68&lt;6,1,2)</f>
        <v>1</v>
      </c>
    </row>
    <row r="69" s="12" customFormat="true" ht="15.75" hidden="false" customHeight="true" outlineLevel="0" collapsed="false">
      <c r="A69" s="17" t="n">
        <v>22</v>
      </c>
      <c r="B69" s="9" t="n">
        <v>1</v>
      </c>
      <c r="C69" s="9" t="s">
        <v>41</v>
      </c>
      <c r="D69" s="10" t="n">
        <v>10</v>
      </c>
      <c r="E69" s="11" t="n">
        <v>10</v>
      </c>
      <c r="F69" s="19" t="n">
        <v>0.25</v>
      </c>
      <c r="G69" s="12" t="n">
        <v>7</v>
      </c>
      <c r="H69" s="12" t="n">
        <v>1</v>
      </c>
      <c r="I69" s="12" t="n">
        <v>2</v>
      </c>
      <c r="J69" s="12" t="n">
        <v>2</v>
      </c>
      <c r="K69" s="12" t="n">
        <v>0</v>
      </c>
      <c r="L69" s="12" t="n">
        <v>0</v>
      </c>
      <c r="M69" s="12" t="n">
        <v>0</v>
      </c>
      <c r="N69" s="12" t="n">
        <v>0</v>
      </c>
      <c r="O69" s="12" t="n">
        <v>1</v>
      </c>
      <c r="P69" s="12" t="n">
        <v>0</v>
      </c>
      <c r="Q69" s="11" t="s">
        <v>37</v>
      </c>
      <c r="R69" s="11" t="n">
        <v>2</v>
      </c>
      <c r="S69" s="11" t="n">
        <v>0</v>
      </c>
      <c r="T69" s="11" t="n">
        <v>1</v>
      </c>
      <c r="U69" s="11" t="n">
        <v>0</v>
      </c>
      <c r="V69" s="11" t="n">
        <v>1</v>
      </c>
      <c r="W69" s="12" t="n">
        <f aca="false">SUM(X69,Z69,AA69,AD69,AF69,AG69,AI69)</f>
        <v>5</v>
      </c>
      <c r="X69" s="12" t="n">
        <f aca="false">R69</f>
        <v>2</v>
      </c>
      <c r="Y69" s="12" t="n">
        <f aca="false">(H69+IF(AND(E69&lt;=15),0,IF(AND(E69&gt;=16,E69&lt;=30),1,IF(AND(E69&gt;=31,E69&lt;=60),2,IF(E69&gt;60,3)))))</f>
        <v>1</v>
      </c>
      <c r="Z69" s="12" t="n">
        <f aca="false">IF((H69+IF(AND(E69&lt;=15),0,IF(AND(E69&gt;=16,E69&lt;=30),1,IF(AND(E69&gt;=31,E69&lt;=60),2,IF(E69&gt;60,3)))))=0,0,IF(AND((H69+IF(AND(E69&lt;=15),0,IF(AND(E69&gt;=16,E69&lt;=30),1,IF(AND(E69&gt;=31,E69&lt;=60),2,IF(E69&gt;60,3)))))&gt;=1,(H69+IF(AND(E69&lt;=15),0,IF(AND(E69&gt;=16,E69&lt;=30),1,IF(AND(E69&gt;=31,E69&lt;=60),2,IF(E69&gt;60,3)))))&lt;=2),1,IF(AND((H69+IF(AND(E69&lt;=15),0,IF(AND(E69&gt;=16,E69&lt;=30),1,IF(AND(E69&gt;=31,E69&lt;=60),2,IF(E69&gt;60,3)))))&gt;=3,(H69+IF(AND(E69&lt;=15),0,IF(AND(E69&gt;=16,E69&lt;=30),1,IF(AND(E69&gt;=31,E69&lt;=60),2,IF(E69&gt;60,3)))))&lt;=4),2,IF(AND((H69+IF(AND(E69&lt;=15),0,IF(AND(E69&gt;=16,E69&lt;=30),1,IF(AND(E69&gt;=31,E69&lt;=60),2,IF(E69&gt;60,3)))))&gt;=5),3))))</f>
        <v>1</v>
      </c>
      <c r="AA69" s="12" t="n">
        <f aca="false">IF(G69&gt;=7,0,IF(AND(G69&lt;7,G69&gt;=6),1,IF(AND(G69&lt;6,G69&gt;=5),2,(IF(AND(G69&lt;5),3,"NA")))))</f>
        <v>0</v>
      </c>
      <c r="AB69" s="11" t="n">
        <v>8</v>
      </c>
      <c r="AC69" s="12" t="n">
        <f aca="false">(G69/AB69)*100</f>
        <v>87.5</v>
      </c>
      <c r="AD69" s="12" t="n">
        <f aca="false">IF(AND(AC69&gt;=85),0,IF(AND(AC69&lt;85,AC69&gt;=75),1,IF(AND(AC69&lt;75,AC69&gt;=65),2,IF(AND(AC69&lt;65),3,"NA"))))</f>
        <v>0</v>
      </c>
      <c r="AE69" s="12" t="n">
        <f aca="false">SUM(H69:P69)</f>
        <v>6</v>
      </c>
      <c r="AF69" s="12" t="n">
        <f aca="false">IF(AND(AE69=0),0,IF(AND(AE69&gt;=1,AE69&lt;=9),1,IF(AND(AE69&gt;=10,AE69&lt;=18),2,IF(AND(AE69&gt;=19),3,"NA"))))</f>
        <v>1</v>
      </c>
      <c r="AG69" s="12" t="n">
        <f aca="false">S69</f>
        <v>0</v>
      </c>
      <c r="AH69" s="12" t="n">
        <f aca="false">T69+U69</f>
        <v>1</v>
      </c>
      <c r="AI69" s="12" t="n">
        <f aca="false">IF(AND(AH69=0),0,IF(AND(AH69&gt;=1,AH69&lt;=2),1,IF(AND(AH69&gt;=3,AH69&lt;=4),2,IF(AND(AH69&gt;=5),3,"NA"))))</f>
        <v>1</v>
      </c>
      <c r="AJ69" s="12" t="n">
        <f aca="false">IF(W69&lt;6,1,2)</f>
        <v>1</v>
      </c>
    </row>
    <row r="70" s="12" customFormat="true" ht="15.75" hidden="false" customHeight="true" outlineLevel="0" collapsed="false">
      <c r="A70" s="17" t="n">
        <v>22</v>
      </c>
      <c r="B70" s="9" t="n">
        <v>1</v>
      </c>
      <c r="C70" s="9" t="s">
        <v>42</v>
      </c>
      <c r="D70" s="10" t="n">
        <v>23</v>
      </c>
      <c r="E70" s="11" t="n">
        <v>20</v>
      </c>
      <c r="F70" s="19" t="n">
        <v>0.270833333333333</v>
      </c>
      <c r="G70" s="12" t="n">
        <v>5</v>
      </c>
      <c r="H70" s="12" t="n">
        <v>0</v>
      </c>
      <c r="I70" s="12" t="n">
        <v>2</v>
      </c>
      <c r="J70" s="12" t="n">
        <v>2</v>
      </c>
      <c r="K70" s="12" t="n">
        <v>0</v>
      </c>
      <c r="L70" s="12" t="n">
        <v>0</v>
      </c>
      <c r="M70" s="12" t="n">
        <v>0</v>
      </c>
      <c r="N70" s="12" t="n">
        <v>0</v>
      </c>
      <c r="O70" s="12" t="n">
        <v>2</v>
      </c>
      <c r="P70" s="12" t="n">
        <v>0</v>
      </c>
      <c r="Q70" s="11" t="s">
        <v>37</v>
      </c>
      <c r="R70" s="11" t="n">
        <v>1</v>
      </c>
      <c r="S70" s="11" t="n">
        <v>0</v>
      </c>
      <c r="T70" s="11" t="n">
        <v>2</v>
      </c>
      <c r="U70" s="11" t="n">
        <v>2</v>
      </c>
      <c r="V70" s="11" t="n">
        <v>1</v>
      </c>
      <c r="W70" s="12" t="n">
        <f aca="false">SUM(X70,Z70,AA70,AD70,AF70,AG70,AI70)</f>
        <v>9</v>
      </c>
      <c r="X70" s="12" t="n">
        <f aca="false">R70</f>
        <v>1</v>
      </c>
      <c r="Y70" s="12" t="n">
        <f aca="false">(H70+IF(AND(E70&lt;=15),0,IF(AND(E70&gt;=16,E70&lt;=30),1,IF(AND(E70&gt;=31,E70&lt;=60),2,IF(E70&gt;60,3)))))</f>
        <v>1</v>
      </c>
      <c r="Z70" s="12" t="n">
        <f aca="false">IF((H70+IF(AND(E70&lt;=15),0,IF(AND(E70&gt;=16,E70&lt;=30),1,IF(AND(E70&gt;=31,E70&lt;=60),2,IF(E70&gt;60,3)))))=0,0,IF(AND((H70+IF(AND(E70&lt;=15),0,IF(AND(E70&gt;=16,E70&lt;=30),1,IF(AND(E70&gt;=31,E70&lt;=60),2,IF(E70&gt;60,3)))))&gt;=1,(H70+IF(AND(E70&lt;=15),0,IF(AND(E70&gt;=16,E70&lt;=30),1,IF(AND(E70&gt;=31,E70&lt;=60),2,IF(E70&gt;60,3)))))&lt;=2),1,IF(AND((H70+IF(AND(E70&lt;=15),0,IF(AND(E70&gt;=16,E70&lt;=30),1,IF(AND(E70&gt;=31,E70&lt;=60),2,IF(E70&gt;60,3)))))&gt;=3,(H70+IF(AND(E70&lt;=15),0,IF(AND(E70&gt;=16,E70&lt;=30),1,IF(AND(E70&gt;=31,E70&lt;=60),2,IF(E70&gt;60,3)))))&lt;=4),2,IF(AND((H70+IF(AND(E70&lt;=15),0,IF(AND(E70&gt;=16,E70&lt;=30),1,IF(AND(E70&gt;=31,E70&lt;=60),2,IF(E70&gt;60,3)))))&gt;=5),3))))</f>
        <v>1</v>
      </c>
      <c r="AA70" s="12" t="n">
        <f aca="false">IF(G70&gt;=7,0,IF(AND(G70&lt;7,G70&gt;=6),1,IF(AND(G70&lt;6,G70&gt;=5),2,(IF(AND(G70&lt;5),3,"NA")))))</f>
        <v>2</v>
      </c>
      <c r="AB70" s="11" t="n">
        <v>7.5</v>
      </c>
      <c r="AC70" s="12" t="n">
        <f aca="false">(G70/AB70)*100</f>
        <v>66.6666666666667</v>
      </c>
      <c r="AD70" s="12" t="n">
        <f aca="false">IF(AND(AC70&gt;=85),0,IF(AND(AC70&lt;85,AC70&gt;=75),1,IF(AND(AC70&lt;75,AC70&gt;=65),2,IF(AND(AC70&lt;65),3,"NA"))))</f>
        <v>2</v>
      </c>
      <c r="AE70" s="12" t="n">
        <f aca="false">SUM(H70:P70)</f>
        <v>6</v>
      </c>
      <c r="AF70" s="12" t="n">
        <f aca="false">IF(AND(AE70=0),0,IF(AND(AE70&gt;=1,AE70&lt;=9),1,IF(AND(AE70&gt;=10,AE70&lt;=18),2,IF(AND(AE70&gt;=19),3,"NA"))))</f>
        <v>1</v>
      </c>
      <c r="AG70" s="12" t="n">
        <f aca="false">S70</f>
        <v>0</v>
      </c>
      <c r="AH70" s="12" t="n">
        <f aca="false">T70+U70</f>
        <v>4</v>
      </c>
      <c r="AI70" s="12" t="n">
        <f aca="false">IF(AND(AH70=0),0,IF(AND(AH70&gt;=1,AH70&lt;=2),1,IF(AND(AH70&gt;=3,AH70&lt;=4),2,IF(AND(AH70&gt;=5),3,"NA"))))</f>
        <v>2</v>
      </c>
      <c r="AJ70" s="12" t="n">
        <f aca="false">IF(W70&lt;6,1,2)</f>
        <v>2</v>
      </c>
    </row>
    <row r="71" s="12" customFormat="true" ht="15.75" hidden="false" customHeight="true" outlineLevel="0" collapsed="false">
      <c r="A71" s="9" t="n">
        <v>23</v>
      </c>
      <c r="B71" s="15" t="n">
        <v>2</v>
      </c>
      <c r="C71" s="9" t="s">
        <v>36</v>
      </c>
      <c r="D71" s="16" t="n">
        <v>0</v>
      </c>
      <c r="E71" s="12" t="n">
        <v>30</v>
      </c>
      <c r="F71" s="20" t="n">
        <v>0.333333333333333</v>
      </c>
      <c r="G71" s="21" t="n">
        <v>5</v>
      </c>
      <c r="H71" s="21" t="n">
        <v>3</v>
      </c>
      <c r="I71" s="21" t="n">
        <v>3</v>
      </c>
      <c r="J71" s="21" t="n">
        <v>3</v>
      </c>
      <c r="K71" s="21" t="n">
        <v>0</v>
      </c>
      <c r="L71" s="21" t="n">
        <v>0</v>
      </c>
      <c r="M71" s="21" t="n">
        <v>0</v>
      </c>
      <c r="N71" s="21" t="n">
        <v>0</v>
      </c>
      <c r="O71" s="21" t="n">
        <v>1</v>
      </c>
      <c r="P71" s="21" t="n">
        <v>3</v>
      </c>
      <c r="Q71" s="12" t="s">
        <v>37</v>
      </c>
      <c r="R71" s="21" t="n">
        <v>2</v>
      </c>
      <c r="S71" s="21" t="n">
        <v>3</v>
      </c>
      <c r="T71" s="21" t="n">
        <v>3</v>
      </c>
      <c r="U71" s="21" t="n">
        <v>0</v>
      </c>
      <c r="V71" s="21" t="n">
        <v>4</v>
      </c>
      <c r="W71" s="12" t="n">
        <f aca="false">SUM(X71,Z71,AA71,AD71,AF71,AG71,AI71)</f>
        <v>16</v>
      </c>
      <c r="X71" s="22" t="n">
        <f aca="false">R71</f>
        <v>2</v>
      </c>
      <c r="Y71" s="12" t="n">
        <f aca="false">(H71+IF(AND(E71&lt;=15),0,IF(AND(E71&gt;=16,E71&lt;=30),1,IF(AND(E71&gt;=31,E71&lt;=60),2,IF(E71&gt;60,3)))))</f>
        <v>4</v>
      </c>
      <c r="Z71" s="12" t="n">
        <f aca="false">IF((H71+IF(AND(E71&lt;=15),0,IF(AND(E71&gt;=16,E71&lt;=30),1,IF(AND(E71&gt;=31,E71&lt;=60),2,IF(E71&gt;60,3)))))=0,0,IF(AND((H71+IF(AND(E71&lt;=15),0,IF(AND(E71&gt;=16,E71&lt;=30),1,IF(AND(E71&gt;=31,E71&lt;=60),2,IF(E71&gt;60,3)))))&gt;=1,(H71+IF(AND(E71&lt;=15),0,IF(AND(E71&gt;=16,E71&lt;=30),1,IF(AND(E71&gt;=31,E71&lt;=60),2,IF(E71&gt;60,3)))))&lt;=2),1,IF(AND((H71+IF(AND(E71&lt;=15),0,IF(AND(E71&gt;=16,E71&lt;=30),1,IF(AND(E71&gt;=31,E71&lt;=60),2,IF(E71&gt;60,3)))))&gt;=3,(H71+IF(AND(E71&lt;=15),0,IF(AND(E71&gt;=16,E71&lt;=30),1,IF(AND(E71&gt;=31,E71&lt;=60),2,IF(E71&gt;60,3)))))&lt;=4),2,IF(AND((H71+IF(AND(E71&lt;=15),0,IF(AND(E71&gt;=16,E71&lt;=30),1,IF(AND(E71&gt;=31,E71&lt;=60),2,IF(E71&gt;60,3)))))&gt;=5),3))))</f>
        <v>2</v>
      </c>
      <c r="AA71" s="12" t="n">
        <f aca="false">IF(G71&gt;=7,0,IF(AND(G71&lt;7,G71&gt;=6),1,IF(AND(G71&lt;6,G71&gt;=5),2,(IF(AND(G71&lt;5),3,"NA")))))</f>
        <v>2</v>
      </c>
      <c r="AB71" s="7" t="n">
        <v>8</v>
      </c>
      <c r="AC71" s="12" t="n">
        <f aca="false">(G71/AB71)*100</f>
        <v>62.5</v>
      </c>
      <c r="AD71" s="12" t="n">
        <f aca="false">IF(AND(AC71&gt;=85),0,IF(AND(AC71&lt;85,AC71&gt;=75),1,IF(AND(AC71&lt;75,AC71&gt;=65),2,IF(AND(AC71&lt;65),3,"NA"))))</f>
        <v>3</v>
      </c>
      <c r="AE71" s="12" t="n">
        <f aca="false">SUM(H71:P71)</f>
        <v>13</v>
      </c>
      <c r="AF71" s="12" t="n">
        <f aca="false">IF(AND(AE71=0),0,IF(AND(AE71&gt;=1,AE71&lt;=9),1,IF(AND(AE71&gt;=10,AE71&lt;=18),2,IF(AND(AE71&gt;=19),3,"NA"))))</f>
        <v>2</v>
      </c>
      <c r="AG71" s="22" t="n">
        <f aca="false">S71</f>
        <v>3</v>
      </c>
      <c r="AH71" s="12" t="n">
        <f aca="false">T71+U71</f>
        <v>3</v>
      </c>
      <c r="AI71" s="12" t="n">
        <f aca="false">IF(AND(AH71=0),0,IF(AND(AH71&gt;=1,AH71&lt;=2),1,IF(AND(AH71&gt;=3,AH71&lt;=4),2,IF(AND(AH71&gt;=5),3,"NA"))))</f>
        <v>2</v>
      </c>
      <c r="AJ71" s="12" t="n">
        <f aca="false">IF(W71&lt;6,1,2)</f>
        <v>2</v>
      </c>
    </row>
    <row r="72" s="12" customFormat="true" ht="15.75" hidden="false" customHeight="true" outlineLevel="0" collapsed="false">
      <c r="A72" s="9" t="n">
        <v>23</v>
      </c>
      <c r="B72" s="15" t="n">
        <v>2</v>
      </c>
      <c r="C72" s="9" t="s">
        <v>38</v>
      </c>
      <c r="D72" s="16" t="n">
        <v>0</v>
      </c>
      <c r="E72" s="12" t="n">
        <v>60</v>
      </c>
      <c r="F72" s="20" t="s">
        <v>51</v>
      </c>
      <c r="G72" s="21" t="n">
        <v>8</v>
      </c>
      <c r="H72" s="21" t="n">
        <v>3</v>
      </c>
      <c r="I72" s="21" t="n">
        <v>3</v>
      </c>
      <c r="J72" s="21" t="n">
        <v>0</v>
      </c>
      <c r="K72" s="21" t="n">
        <v>0</v>
      </c>
      <c r="L72" s="21" t="n">
        <v>0</v>
      </c>
      <c r="M72" s="21" t="n">
        <v>0</v>
      </c>
      <c r="N72" s="21" t="n">
        <v>0</v>
      </c>
      <c r="O72" s="21" t="n">
        <v>1</v>
      </c>
      <c r="P72" s="21" t="n">
        <v>0</v>
      </c>
      <c r="Q72" s="12" t="s">
        <v>37</v>
      </c>
      <c r="R72" s="21" t="n">
        <v>2</v>
      </c>
      <c r="S72" s="21" t="n">
        <v>3</v>
      </c>
      <c r="T72" s="21" t="n">
        <v>0</v>
      </c>
      <c r="U72" s="21" t="n">
        <v>0</v>
      </c>
      <c r="V72" s="21" t="n">
        <v>1</v>
      </c>
      <c r="W72" s="12" t="n">
        <f aca="false">SUM(X72,Z72,AA72,AD72,AF72,AG72,AI72)</f>
        <v>9</v>
      </c>
      <c r="X72" s="22" t="n">
        <f aca="false">R72</f>
        <v>2</v>
      </c>
      <c r="Y72" s="12" t="n">
        <f aca="false">(H72+IF(AND(E72&lt;=15),0,IF(AND(E72&gt;=16,E72&lt;=30),1,IF(AND(E72&gt;=31,E72&lt;=60),2,IF(E72&gt;60,3)))))</f>
        <v>5</v>
      </c>
      <c r="Z72" s="12" t="n">
        <f aca="false">IF((H72+IF(AND(E72&lt;=15),0,IF(AND(E72&gt;=16,E72&lt;=30),1,IF(AND(E72&gt;=31,E72&lt;=60),2,IF(E72&gt;60,3)))))=0,0,IF(AND((H72+IF(AND(E72&lt;=15),0,IF(AND(E72&gt;=16,E72&lt;=30),1,IF(AND(E72&gt;=31,E72&lt;=60),2,IF(E72&gt;60,3)))))&gt;=1,(H72+IF(AND(E72&lt;=15),0,IF(AND(E72&gt;=16,E72&lt;=30),1,IF(AND(E72&gt;=31,E72&lt;=60),2,IF(E72&gt;60,3)))))&lt;=2),1,IF(AND((H72+IF(AND(E72&lt;=15),0,IF(AND(E72&gt;=16,E72&lt;=30),1,IF(AND(E72&gt;=31,E72&lt;=60),2,IF(E72&gt;60,3)))))&gt;=3,(H72+IF(AND(E72&lt;=15),0,IF(AND(E72&gt;=16,E72&lt;=30),1,IF(AND(E72&gt;=31,E72&lt;=60),2,IF(E72&gt;60,3)))))&lt;=4),2,IF(AND((H72+IF(AND(E72&lt;=15),0,IF(AND(E72&gt;=16,E72&lt;=30),1,IF(AND(E72&gt;=31,E72&lt;=60),2,IF(E72&gt;60,3)))))&gt;=5),3))))</f>
        <v>3</v>
      </c>
      <c r="AA72" s="12" t="n">
        <f aca="false">IF(G72&gt;=7,0,IF(AND(G72&lt;7,G72&gt;=6),1,IF(AND(G72&lt;6,G72&gt;=5),2,(IF(AND(G72&lt;5),3,"NA")))))</f>
        <v>0</v>
      </c>
      <c r="AB72" s="7" t="n">
        <v>8</v>
      </c>
      <c r="AC72" s="12" t="n">
        <f aca="false">(G72/AB72)*100</f>
        <v>100</v>
      </c>
      <c r="AD72" s="12" t="n">
        <f aca="false">IF(AND(AC72&gt;=85),0,IF(AND(AC72&lt;85,AC72&gt;=75),1,IF(AND(AC72&lt;75,AC72&gt;=65),2,IF(AND(AC72&lt;65),3,"NA"))))</f>
        <v>0</v>
      </c>
      <c r="AE72" s="12" t="n">
        <f aca="false">SUM(H72:P72)</f>
        <v>7</v>
      </c>
      <c r="AF72" s="12" t="n">
        <f aca="false">IF(AND(AE72=0),0,IF(AND(AE72&gt;=1,AE72&lt;=9),1,IF(AND(AE72&gt;=10,AE72&lt;=18),2,IF(AND(AE72&gt;=19),3,"NA"))))</f>
        <v>1</v>
      </c>
      <c r="AG72" s="22" t="n">
        <f aca="false">S72</f>
        <v>3</v>
      </c>
      <c r="AH72" s="12" t="n">
        <f aca="false">T72+U72</f>
        <v>0</v>
      </c>
      <c r="AI72" s="12" t="n">
        <f aca="false">IF(AND(AH72=0),0,IF(AND(AH72&gt;=1,AH72&lt;=2),1,IF(AND(AH72&gt;=3,AH72&lt;=4),2,IF(AND(AH72&gt;=5),3,"NA"))))</f>
        <v>0</v>
      </c>
      <c r="AJ72" s="12" t="n">
        <f aca="false">IF(W72&lt;6,1,2)</f>
        <v>2</v>
      </c>
    </row>
    <row r="73" s="12" customFormat="true" ht="15.75" hidden="false" customHeight="true" outlineLevel="0" collapsed="false">
      <c r="A73" s="9" t="n">
        <v>23</v>
      </c>
      <c r="B73" s="15" t="n">
        <v>2</v>
      </c>
      <c r="C73" s="9" t="s">
        <v>41</v>
      </c>
      <c r="D73" s="16" t="n">
        <v>0</v>
      </c>
      <c r="E73" s="9" t="n">
        <v>60</v>
      </c>
      <c r="F73" s="20" t="n">
        <v>0.375</v>
      </c>
      <c r="G73" s="21" t="n">
        <v>8</v>
      </c>
      <c r="H73" s="21" t="n">
        <v>3</v>
      </c>
      <c r="I73" s="21" t="n">
        <v>0</v>
      </c>
      <c r="J73" s="21" t="n">
        <v>0</v>
      </c>
      <c r="K73" s="21" t="n">
        <v>0</v>
      </c>
      <c r="L73" s="21" t="n">
        <v>0</v>
      </c>
      <c r="M73" s="21" t="n">
        <v>0</v>
      </c>
      <c r="N73" s="21" t="n">
        <v>0</v>
      </c>
      <c r="O73" s="21" t="n">
        <v>1</v>
      </c>
      <c r="P73" s="21" t="n">
        <v>0</v>
      </c>
      <c r="Q73" s="12" t="s">
        <v>37</v>
      </c>
      <c r="R73" s="21" t="n">
        <v>1</v>
      </c>
      <c r="S73" s="21" t="n">
        <v>3</v>
      </c>
      <c r="T73" s="21" t="n">
        <v>0</v>
      </c>
      <c r="U73" s="21" t="n">
        <v>0</v>
      </c>
      <c r="V73" s="21" t="n">
        <v>4</v>
      </c>
      <c r="W73" s="12" t="n">
        <f aca="false">SUM(X73,Z73,AA73,AD73,AF73,AG73,AI73)</f>
        <v>8</v>
      </c>
      <c r="X73" s="22" t="n">
        <f aca="false">R73</f>
        <v>1</v>
      </c>
      <c r="Y73" s="12" t="n">
        <f aca="false">(H73+IF(AND(E73&lt;=15),0,IF(AND(E73&gt;=16,E73&lt;=30),1,IF(AND(E73&gt;=31,E73&lt;=60),2,IF(E73&gt;60,3)))))</f>
        <v>5</v>
      </c>
      <c r="Z73" s="12" t="n">
        <f aca="false">IF((H73+IF(AND(E73&lt;=15),0,IF(AND(E73&gt;=16,E73&lt;=30),1,IF(AND(E73&gt;=31,E73&lt;=60),2,IF(E73&gt;60,3)))))=0,0,IF(AND((H73+IF(AND(E73&lt;=15),0,IF(AND(E73&gt;=16,E73&lt;=30),1,IF(AND(E73&gt;=31,E73&lt;=60),2,IF(E73&gt;60,3)))))&gt;=1,(H73+IF(AND(E73&lt;=15),0,IF(AND(E73&gt;=16,E73&lt;=30),1,IF(AND(E73&gt;=31,E73&lt;=60),2,IF(E73&gt;60,3)))))&lt;=2),1,IF(AND((H73+IF(AND(E73&lt;=15),0,IF(AND(E73&gt;=16,E73&lt;=30),1,IF(AND(E73&gt;=31,E73&lt;=60),2,IF(E73&gt;60,3)))))&gt;=3,(H73+IF(AND(E73&lt;=15),0,IF(AND(E73&gt;=16,E73&lt;=30),1,IF(AND(E73&gt;=31,E73&lt;=60),2,IF(E73&gt;60,3)))))&lt;=4),2,IF(AND((H73+IF(AND(E73&lt;=15),0,IF(AND(E73&gt;=16,E73&lt;=30),1,IF(AND(E73&gt;=31,E73&lt;=60),2,IF(E73&gt;60,3)))))&gt;=5),3))))</f>
        <v>3</v>
      </c>
      <c r="AA73" s="12" t="n">
        <f aca="false">IF(G73&gt;=7,0,IF(AND(G73&lt;7,G73&gt;=6),1,IF(AND(G73&lt;6,G73&gt;=5),2,(IF(AND(G73&lt;5),3,"NA")))))</f>
        <v>0</v>
      </c>
      <c r="AB73" s="7" t="n">
        <v>9</v>
      </c>
      <c r="AC73" s="12" t="n">
        <f aca="false">(G73/AB73)*100</f>
        <v>88.8888888888889</v>
      </c>
      <c r="AD73" s="12" t="n">
        <f aca="false">IF(AND(AC73&gt;=85),0,IF(AND(AC73&lt;85,AC73&gt;=75),1,IF(AND(AC73&lt;75,AC73&gt;=65),2,IF(AND(AC73&lt;65),3,"NA"))))</f>
        <v>0</v>
      </c>
      <c r="AE73" s="12" t="n">
        <f aca="false">SUM(H73:P73)</f>
        <v>4</v>
      </c>
      <c r="AF73" s="12" t="n">
        <f aca="false">IF(AND(AE73=0),0,IF(AND(AE73&gt;=1,AE73&lt;=9),1,IF(AND(AE73&gt;=10,AE73&lt;=18),2,IF(AND(AE73&gt;=19),3,"NA"))))</f>
        <v>1</v>
      </c>
      <c r="AG73" s="22" t="n">
        <f aca="false">S73</f>
        <v>3</v>
      </c>
      <c r="AH73" s="12" t="n">
        <f aca="false">T73+U73</f>
        <v>0</v>
      </c>
      <c r="AI73" s="12" t="n">
        <f aca="false">IF(AND(AH73=0),0,IF(AND(AH73&gt;=1,AH73&lt;=2),1,IF(AND(AH73&gt;=3,AH73&lt;=4),2,IF(AND(AH73&gt;=5),3,"NA"))))</f>
        <v>0</v>
      </c>
      <c r="AJ73" s="12" t="n">
        <f aca="false">IF(W73&lt;6,1,2)</f>
        <v>2</v>
      </c>
    </row>
    <row r="74" s="12" customFormat="true" ht="15.75" hidden="false" customHeight="true" outlineLevel="0" collapsed="false">
      <c r="A74" s="9" t="n">
        <v>23</v>
      </c>
      <c r="B74" s="15" t="n">
        <v>2</v>
      </c>
      <c r="C74" s="9" t="s">
        <v>42</v>
      </c>
      <c r="D74" s="16" t="n">
        <v>0</v>
      </c>
      <c r="E74" s="9" t="n">
        <v>30</v>
      </c>
      <c r="F74" s="20" t="n">
        <v>0.291666666666667</v>
      </c>
      <c r="G74" s="21" t="n">
        <v>7</v>
      </c>
      <c r="H74" s="21" t="n">
        <v>1</v>
      </c>
      <c r="I74" s="21" t="n">
        <v>0</v>
      </c>
      <c r="J74" s="21" t="n">
        <v>0</v>
      </c>
      <c r="K74" s="21" t="n">
        <v>0</v>
      </c>
      <c r="L74" s="21" t="n">
        <v>0</v>
      </c>
      <c r="M74" s="21" t="n">
        <v>0</v>
      </c>
      <c r="N74" s="21" t="n">
        <v>0</v>
      </c>
      <c r="O74" s="21" t="n">
        <v>0</v>
      </c>
      <c r="P74" s="21" t="n">
        <v>0</v>
      </c>
      <c r="Q74" s="12" t="s">
        <v>37</v>
      </c>
      <c r="R74" s="21" t="n">
        <v>3</v>
      </c>
      <c r="S74" s="21" t="n">
        <v>0</v>
      </c>
      <c r="T74" s="21" t="n">
        <v>0</v>
      </c>
      <c r="U74" s="21" t="n">
        <v>0</v>
      </c>
      <c r="V74" s="21" t="n">
        <v>4</v>
      </c>
      <c r="W74" s="12" t="n">
        <f aca="false">SUM(X74,Z74,AA74,AD74,AF74,AG74,AI74)</f>
        <v>5</v>
      </c>
      <c r="X74" s="22" t="n">
        <f aca="false">R74</f>
        <v>3</v>
      </c>
      <c r="Y74" s="12" t="n">
        <f aca="false">(H74+IF(AND(E74&lt;=15),0,IF(AND(E74&gt;=16,E74&lt;=30),1,IF(AND(E74&gt;=31,E74&lt;=60),2,IF(E74&gt;60,3)))))</f>
        <v>2</v>
      </c>
      <c r="Z74" s="12" t="n">
        <f aca="false">IF((H74+IF(AND(E74&lt;=15),0,IF(AND(E74&gt;=16,E74&lt;=30),1,IF(AND(E74&gt;=31,E74&lt;=60),2,IF(E74&gt;60,3)))))=0,0,IF(AND((H74+IF(AND(E74&lt;=15),0,IF(AND(E74&gt;=16,E74&lt;=30),1,IF(AND(E74&gt;=31,E74&lt;=60),2,IF(E74&gt;60,3)))))&gt;=1,(H74+IF(AND(E74&lt;=15),0,IF(AND(E74&gt;=16,E74&lt;=30),1,IF(AND(E74&gt;=31,E74&lt;=60),2,IF(E74&gt;60,3)))))&lt;=2),1,IF(AND((H74+IF(AND(E74&lt;=15),0,IF(AND(E74&gt;=16,E74&lt;=30),1,IF(AND(E74&gt;=31,E74&lt;=60),2,IF(E74&gt;60,3)))))&gt;=3,(H74+IF(AND(E74&lt;=15),0,IF(AND(E74&gt;=16,E74&lt;=30),1,IF(AND(E74&gt;=31,E74&lt;=60),2,IF(E74&gt;60,3)))))&lt;=4),2,IF(AND((H74+IF(AND(E74&lt;=15),0,IF(AND(E74&gt;=16,E74&lt;=30),1,IF(AND(E74&gt;=31,E74&lt;=60),2,IF(E74&gt;60,3)))))&gt;=5),3))))</f>
        <v>1</v>
      </c>
      <c r="AA74" s="12" t="n">
        <f aca="false">IF(G74&gt;=7,0,IF(AND(G74&lt;7,G74&gt;=6),1,IF(AND(G74&lt;6,G74&gt;=5),2,(IF(AND(G74&lt;5),3,"NA")))))</f>
        <v>0</v>
      </c>
      <c r="AB74" s="7" t="n">
        <v>7</v>
      </c>
      <c r="AC74" s="12" t="n">
        <f aca="false">(G74/AB74)*100</f>
        <v>100</v>
      </c>
      <c r="AD74" s="12" t="n">
        <f aca="false">IF(AND(AC74&gt;=85),0,IF(AND(AC74&lt;85,AC74&gt;=75),1,IF(AND(AC74&lt;75,AC74&gt;=65),2,IF(AND(AC74&lt;65),3,"NA"))))</f>
        <v>0</v>
      </c>
      <c r="AE74" s="12" t="n">
        <f aca="false">SUM(H74:P74)</f>
        <v>1</v>
      </c>
      <c r="AF74" s="12" t="n">
        <f aca="false">IF(AND(AE74=0),0,IF(AND(AE74&gt;=1,AE74&lt;=9),1,IF(AND(AE74&gt;=10,AE74&lt;=18),2,IF(AND(AE74&gt;=19),3,"NA"))))</f>
        <v>1</v>
      </c>
      <c r="AG74" s="22" t="n">
        <f aca="false">S74</f>
        <v>0</v>
      </c>
      <c r="AH74" s="12" t="n">
        <f aca="false">T74+U74</f>
        <v>0</v>
      </c>
      <c r="AI74" s="12" t="n">
        <f aca="false">IF(AND(AH74=0),0,IF(AND(AH74&gt;=1,AH74&lt;=2),1,IF(AND(AH74&gt;=3,AH74&lt;=4),2,IF(AND(AH74&gt;=5),3,"NA"))))</f>
        <v>0</v>
      </c>
      <c r="AJ74" s="12" t="n">
        <f aca="false">IF(W74&lt;6,1,2)</f>
        <v>1</v>
      </c>
    </row>
    <row r="75" s="12" customFormat="true" ht="15.75" hidden="false" customHeight="true" outlineLevel="0" collapsed="false">
      <c r="A75" s="9" t="n">
        <v>24</v>
      </c>
      <c r="B75" s="15" t="n">
        <v>2</v>
      </c>
      <c r="C75" s="9" t="s">
        <v>36</v>
      </c>
      <c r="D75" s="16" t="n">
        <v>0.0416666666666667</v>
      </c>
      <c r="E75" s="15" t="n">
        <v>360</v>
      </c>
      <c r="F75" s="12" t="n">
        <v>7</v>
      </c>
      <c r="G75" s="12" t="n">
        <v>1</v>
      </c>
      <c r="H75" s="12" t="n">
        <v>3</v>
      </c>
      <c r="I75" s="12" t="n">
        <v>3</v>
      </c>
      <c r="J75" s="12" t="n">
        <v>0</v>
      </c>
      <c r="K75" s="12" t="n">
        <v>0</v>
      </c>
      <c r="L75" s="12" t="n">
        <v>0</v>
      </c>
      <c r="M75" s="12" t="n">
        <v>0</v>
      </c>
      <c r="N75" s="12" t="n">
        <v>0</v>
      </c>
      <c r="O75" s="12" t="n">
        <v>1</v>
      </c>
      <c r="P75" s="12" t="n">
        <v>3</v>
      </c>
      <c r="Q75" s="12" t="s">
        <v>37</v>
      </c>
      <c r="R75" s="12" t="n">
        <v>0</v>
      </c>
      <c r="S75" s="12" t="n">
        <v>0</v>
      </c>
      <c r="T75" s="12" t="n">
        <v>3</v>
      </c>
      <c r="U75" s="12" t="n">
        <v>3</v>
      </c>
      <c r="V75" s="12" t="n">
        <v>2</v>
      </c>
      <c r="W75" s="12" t="n">
        <f aca="false">SUM(X75,Z75,AA75,AD75,AF75,AG75,AI75)</f>
        <v>14</v>
      </c>
      <c r="X75" s="12" t="n">
        <f aca="false">R75</f>
        <v>0</v>
      </c>
      <c r="Y75" s="12" t="n">
        <f aca="false">(H75+IF(AND(E75&lt;=15),0,IF(AND(E75&gt;=16,E75&lt;=30),1,IF(AND(E75&gt;=31,E75&lt;=60),2,IF(E75&gt;60,3)))))</f>
        <v>6</v>
      </c>
      <c r="Z75" s="12" t="n">
        <f aca="false">IF((H75+IF(AND(E75&lt;=15),0,IF(AND(E75&gt;=16,E75&lt;=30),1,IF(AND(E75&gt;=31,E75&lt;=60),2,IF(E75&gt;60,3)))))=0,0,IF(AND((H75+IF(AND(E75&lt;=15),0,IF(AND(E75&gt;=16,E75&lt;=30),1,IF(AND(E75&gt;=31,E75&lt;=60),2,IF(E75&gt;60,3)))))&gt;=1,(H75+IF(AND(E75&lt;=15),0,IF(AND(E75&gt;=16,E75&lt;=30),1,IF(AND(E75&gt;=31,E75&lt;=60),2,IF(E75&gt;60,3)))))&lt;=2),1,IF(AND((H75+IF(AND(E75&lt;=15),0,IF(AND(E75&gt;=16,E75&lt;=30),1,IF(AND(E75&gt;=31,E75&lt;=60),2,IF(E75&gt;60,3)))))&gt;=3,(H75+IF(AND(E75&lt;=15),0,IF(AND(E75&gt;=16,E75&lt;=30),1,IF(AND(E75&gt;=31,E75&lt;=60),2,IF(E75&gt;60,3)))))&lt;=4),2,IF(AND((H75+IF(AND(E75&lt;=15),0,IF(AND(E75&gt;=16,E75&lt;=30),1,IF(AND(E75&gt;=31,E75&lt;=60),2,IF(E75&gt;60,3)))))&gt;=5),3))))</f>
        <v>3</v>
      </c>
      <c r="AA75" s="12" t="n">
        <f aca="false">IF(G75&gt;=7,0,IF(AND(G75&lt;7,G75&gt;=6),1,IF(AND(G75&lt;6,G75&gt;=5),2,(IF(AND(G75&lt;5),3,"NA")))))</f>
        <v>3</v>
      </c>
      <c r="AB75" s="7" t="n">
        <v>6</v>
      </c>
      <c r="AC75" s="12" t="n">
        <f aca="false">(G75/AB75)*100</f>
        <v>16.6666666666667</v>
      </c>
      <c r="AD75" s="12" t="n">
        <f aca="false">IF(AND(AC75&gt;=85),0,IF(AND(AC75&lt;85,AC75&gt;=75),1,IF(AND(AC75&lt;75,AC75&gt;=65),2,IF(AND(AC75&lt;65),3,"NA"))))</f>
        <v>3</v>
      </c>
      <c r="AE75" s="12" t="n">
        <f aca="false">SUM(H75:P75)</f>
        <v>10</v>
      </c>
      <c r="AF75" s="12" t="n">
        <f aca="false">IF(AND(AE75=0),0,IF(AND(AE75&gt;=1,AE75&lt;=9),1,IF(AND(AE75&gt;=10,AE75&lt;=18),2,IF(AND(AE75&gt;=19),3,"NA"))))</f>
        <v>2</v>
      </c>
      <c r="AG75" s="12" t="n">
        <f aca="false">S75</f>
        <v>0</v>
      </c>
      <c r="AH75" s="12" t="n">
        <f aca="false">T75+U75</f>
        <v>6</v>
      </c>
      <c r="AI75" s="12" t="n">
        <f aca="false">IF(AND(AH75=0),0,IF(AND(AH75&gt;=1,AH75&lt;=2),1,IF(AND(AH75&gt;=3,AH75&lt;=4),2,IF(AND(AH75&gt;=5),3,"NA"))))</f>
        <v>3</v>
      </c>
      <c r="AJ75" s="12" t="n">
        <f aca="false">IF(W75&lt;6,1,2)</f>
        <v>2</v>
      </c>
    </row>
    <row r="76" customFormat="false" ht="15" hidden="false" customHeight="false" outlineLevel="0" collapsed="false">
      <c r="A76" s="6" t="n">
        <v>24</v>
      </c>
      <c r="B76" s="6" t="n">
        <v>2</v>
      </c>
      <c r="C76" s="6" t="s">
        <v>38</v>
      </c>
      <c r="D76" s="23" t="n">
        <v>23</v>
      </c>
      <c r="E76" s="24" t="n">
        <v>5</v>
      </c>
      <c r="F76" s="8" t="n">
        <v>0.270833333333333</v>
      </c>
      <c r="G76" s="25" t="n">
        <v>4</v>
      </c>
      <c r="H76" s="25" t="n">
        <v>0</v>
      </c>
      <c r="I76" s="25" t="n">
        <v>0</v>
      </c>
      <c r="J76" s="25" t="n">
        <v>0</v>
      </c>
      <c r="K76" s="25" t="n">
        <v>0</v>
      </c>
      <c r="L76" s="25" t="n">
        <v>0</v>
      </c>
      <c r="M76" s="25" t="n">
        <v>0</v>
      </c>
      <c r="N76" s="25" t="n">
        <v>0</v>
      </c>
      <c r="O76" s="25" t="n">
        <v>0</v>
      </c>
      <c r="P76" s="25" t="n">
        <v>0</v>
      </c>
      <c r="Q76" s="0" t="s">
        <v>37</v>
      </c>
      <c r="R76" s="6" t="n">
        <v>2</v>
      </c>
      <c r="S76" s="6" t="n">
        <v>3</v>
      </c>
      <c r="T76" s="6" t="n">
        <v>1</v>
      </c>
      <c r="U76" s="6" t="n">
        <v>2</v>
      </c>
      <c r="V76" s="6" t="n">
        <v>3</v>
      </c>
      <c r="W76" s="0" t="n">
        <f aca="false">SUM(X76,Z76,AA76,AD76,AF76,AG76,AI76)</f>
        <v>13</v>
      </c>
      <c r="X76" s="0" t="n">
        <f aca="false">R76</f>
        <v>2</v>
      </c>
      <c r="Y76" s="0" t="n">
        <f aca="false">(H76+IF(AND(E76&lt;=15),0,IF(AND(E76&gt;=16,E76&lt;=30),1,IF(AND(E76&gt;=31,E76&lt;=60),2,IF(E76&gt;60,3)))))</f>
        <v>0</v>
      </c>
      <c r="Z76" s="0" t="n">
        <f aca="false">IF((H76+IF(AND(E76&lt;=15),0,IF(AND(E76&gt;=16,E76&lt;=30),1,IF(AND(E76&gt;=31,E76&lt;=60),2,IF(E76&gt;60,3)))))=0,0,IF(AND((H76+IF(AND(E76&lt;=15),0,IF(AND(E76&gt;=16,E76&lt;=30),1,IF(AND(E76&gt;=31,E76&lt;=60),2,IF(E76&gt;60,3)))))&gt;=1,(H76+IF(AND(E76&lt;=15),0,IF(AND(E76&gt;=16,E76&lt;=30),1,IF(AND(E76&gt;=31,E76&lt;=60),2,IF(E76&gt;60,3)))))&lt;=2),1,IF(AND((H76+IF(AND(E76&lt;=15),0,IF(AND(E76&gt;=16,E76&lt;=30),1,IF(AND(E76&gt;=31,E76&lt;=60),2,IF(E76&gt;60,3)))))&gt;=3,(H76+IF(AND(E76&lt;=15),0,IF(AND(E76&gt;=16,E76&lt;=30),1,IF(AND(E76&gt;=31,E76&lt;=60),2,IF(E76&gt;60,3)))))&lt;=4),2,IF(AND((H76+IF(AND(E76&lt;=15),0,IF(AND(E76&gt;=16,E76&lt;=30),1,IF(AND(E76&gt;=31,E76&lt;=60),2,IF(E76&gt;60,3)))))&gt;=5),3))))</f>
        <v>0</v>
      </c>
      <c r="AA76" s="0" t="n">
        <f aca="false">IF(G76&gt;=7,0,IF(AND(G76&lt;7,G76&gt;=6),1,IF(AND(G76&lt;6,G76&gt;=5),2,(IF(AND(G76&lt;5),3,"NA")))))</f>
        <v>3</v>
      </c>
      <c r="AB76" s="7" t="n">
        <v>7</v>
      </c>
      <c r="AC76" s="0" t="n">
        <f aca="false">(G76/AB76)*100</f>
        <v>57.1428571428571</v>
      </c>
      <c r="AD76" s="0" t="n">
        <f aca="false">IF(AND(AC76&gt;=85),0,IF(AND(AC76&lt;85,AC76&gt;=75),1,IF(AND(AC76&lt;75,AC76&gt;=65),2,IF(AND(AC76&lt;65),3,"NA"))))</f>
        <v>3</v>
      </c>
      <c r="AE76" s="0" t="n">
        <f aca="false">SUM(H76:P76)</f>
        <v>0</v>
      </c>
      <c r="AF76" s="0" t="n">
        <f aca="false">IF(AND(AE76=0),0,IF(AND(AE76&gt;=1,AE76&lt;=9),1,IF(AND(AE76&gt;=10,AE76&lt;=18),2,IF(AND(AE76&gt;=19),3,"NA"))))</f>
        <v>0</v>
      </c>
      <c r="AG76" s="0" t="n">
        <f aca="false">S76</f>
        <v>3</v>
      </c>
      <c r="AH76" s="0" t="n">
        <f aca="false">T76+U76</f>
        <v>3</v>
      </c>
      <c r="AI76" s="0" t="n">
        <f aca="false">IF(AND(AH76=0),0,IF(AND(AH76&gt;=1,AH76&lt;=2),1,IF(AND(AH76&gt;=3,AH76&lt;=4),2,IF(AND(AH76&gt;=5),3,"NA"))))</f>
        <v>2</v>
      </c>
      <c r="AJ76" s="0" t="n">
        <f aca="false">IF(W76&lt;6,1,2)</f>
        <v>2</v>
      </c>
    </row>
    <row r="77" customFormat="false" ht="15" hidden="false" customHeight="false" outlineLevel="0" collapsed="false">
      <c r="A77" s="6" t="n">
        <v>24</v>
      </c>
      <c r="B77" s="6" t="n">
        <v>2</v>
      </c>
      <c r="C77" s="6" t="s">
        <v>41</v>
      </c>
      <c r="D77" s="26" t="n">
        <v>23</v>
      </c>
      <c r="E77" s="6" t="n">
        <v>15</v>
      </c>
      <c r="F77" s="8" t="n">
        <v>0.270833333333333</v>
      </c>
      <c r="G77" s="6" t="n">
        <v>7</v>
      </c>
      <c r="H77" s="6" t="n">
        <v>0</v>
      </c>
      <c r="I77" s="6" t="n">
        <v>0</v>
      </c>
      <c r="J77" s="6" t="n">
        <v>0</v>
      </c>
      <c r="K77" s="6" t="n">
        <v>0</v>
      </c>
      <c r="L77" s="6" t="n">
        <v>0</v>
      </c>
      <c r="M77" s="6" t="n">
        <v>0</v>
      </c>
      <c r="N77" s="6" t="n">
        <v>0</v>
      </c>
      <c r="O77" s="6" t="n">
        <v>0</v>
      </c>
      <c r="P77" s="6" t="n">
        <v>0</v>
      </c>
      <c r="Q77" s="0" t="s">
        <v>37</v>
      </c>
      <c r="R77" s="6" t="n">
        <v>3</v>
      </c>
      <c r="S77" s="6" t="n">
        <v>0</v>
      </c>
      <c r="T77" s="6" t="n">
        <v>0</v>
      </c>
      <c r="U77" s="6" t="n">
        <v>0</v>
      </c>
      <c r="V77" s="6" t="n">
        <v>1</v>
      </c>
      <c r="W77" s="0" t="n">
        <f aca="false">SUM(X77,Z77,AA77,AD77,AF77,AG77,AI77)</f>
        <v>3</v>
      </c>
      <c r="X77" s="0" t="n">
        <f aca="false">R77</f>
        <v>3</v>
      </c>
      <c r="Y77" s="0" t="n">
        <f aca="false">(H77+IF(AND(E77&lt;=15),0,IF(AND(E77&gt;=16,E77&lt;=30),1,IF(AND(E77&gt;=31,E77&lt;=60),2,IF(E77&gt;60,3)))))</f>
        <v>0</v>
      </c>
      <c r="Z77" s="0" t="n">
        <f aca="false">IF((H77+IF(AND(E77&lt;=15),0,IF(AND(E77&gt;=16,E77&lt;=30),1,IF(AND(E77&gt;=31,E77&lt;=60),2,IF(E77&gt;60,3)))))=0,0,IF(AND((H77+IF(AND(E77&lt;=15),0,IF(AND(E77&gt;=16,E77&lt;=30),1,IF(AND(E77&gt;=31,E77&lt;=60),2,IF(E77&gt;60,3)))))&gt;=1,(H77+IF(AND(E77&lt;=15),0,IF(AND(E77&gt;=16,E77&lt;=30),1,IF(AND(E77&gt;=31,E77&lt;=60),2,IF(E77&gt;60,3)))))&lt;=2),1,IF(AND((H77+IF(AND(E77&lt;=15),0,IF(AND(E77&gt;=16,E77&lt;=30),1,IF(AND(E77&gt;=31,E77&lt;=60),2,IF(E77&gt;60,3)))))&gt;=3,(H77+IF(AND(E77&lt;=15),0,IF(AND(E77&gt;=16,E77&lt;=30),1,IF(AND(E77&gt;=31,E77&lt;=60),2,IF(E77&gt;60,3)))))&lt;=4),2,IF(AND((H77+IF(AND(E77&lt;=15),0,IF(AND(E77&gt;=16,E77&lt;=30),1,IF(AND(E77&gt;=31,E77&lt;=60),2,IF(E77&gt;60,3)))))&gt;=5),3))))</f>
        <v>0</v>
      </c>
      <c r="AA77" s="0" t="n">
        <f aca="false">IF(G77&gt;=7,0,IF(AND(G77&lt;7,G77&gt;=6),1,IF(AND(G77&lt;6,G77&gt;=5),2,(IF(AND(G77&lt;5),3,"NA")))))</f>
        <v>0</v>
      </c>
      <c r="AB77" s="7" t="n">
        <v>7.5</v>
      </c>
      <c r="AC77" s="0" t="n">
        <f aca="false">(G77/AB77)*100</f>
        <v>93.3333333333333</v>
      </c>
      <c r="AD77" s="0" t="n">
        <f aca="false">IF(AND(AC77&gt;=85),0,IF(AND(AC77&lt;85,AC77&gt;=75),1,IF(AND(AC77&lt;75,AC77&gt;=65),2,IF(AND(AC77&lt;65),3,"NA"))))</f>
        <v>0</v>
      </c>
      <c r="AE77" s="0" t="n">
        <f aca="false">SUM(H77:P77)</f>
        <v>0</v>
      </c>
      <c r="AF77" s="0" t="n">
        <f aca="false">IF(AND(AE77=0),0,IF(AND(AE77&gt;=1,AE77&lt;=9),1,IF(AND(AE77&gt;=10,AE77&lt;=18),2,IF(AND(AE77&gt;=19),3,"NA"))))</f>
        <v>0</v>
      </c>
      <c r="AG77" s="0" t="n">
        <f aca="false">S77</f>
        <v>0</v>
      </c>
      <c r="AH77" s="0" t="n">
        <f aca="false">T77+U77</f>
        <v>0</v>
      </c>
      <c r="AI77" s="0" t="n">
        <f aca="false">IF(AND(AH77=0),0,IF(AND(AH77&gt;=1,AH77&lt;=2),1,IF(AND(AH77&gt;=3,AH77&lt;=4),2,IF(AND(AH77&gt;=5),3,"NA"))))</f>
        <v>0</v>
      </c>
      <c r="AJ77" s="0" t="n">
        <f aca="false">IF(W77&lt;6,1,2)</f>
        <v>1</v>
      </c>
    </row>
    <row r="78" customFormat="false" ht="15" hidden="false" customHeight="false" outlineLevel="0" collapsed="false">
      <c r="A78" s="6" t="n">
        <v>24</v>
      </c>
      <c r="B78" s="6" t="n">
        <v>2</v>
      </c>
      <c r="C78" s="6" t="s">
        <v>42</v>
      </c>
      <c r="D78" s="26" t="n">
        <v>23</v>
      </c>
      <c r="E78" s="6" t="n">
        <v>15</v>
      </c>
      <c r="F78" s="8" t="n">
        <v>0.25</v>
      </c>
      <c r="G78" s="6" t="n">
        <v>7</v>
      </c>
      <c r="H78" s="6" t="n">
        <v>0</v>
      </c>
      <c r="I78" s="6" t="n">
        <v>0</v>
      </c>
      <c r="J78" s="6" t="n">
        <v>3</v>
      </c>
      <c r="K78" s="6" t="n">
        <v>0</v>
      </c>
      <c r="L78" s="6" t="n">
        <v>0</v>
      </c>
      <c r="M78" s="6" t="n">
        <v>0</v>
      </c>
      <c r="N78" s="6" t="n">
        <v>0</v>
      </c>
      <c r="O78" s="6" t="n">
        <v>0</v>
      </c>
      <c r="P78" s="6" t="n">
        <v>0</v>
      </c>
      <c r="Q78" s="0" t="s">
        <v>37</v>
      </c>
      <c r="R78" s="6" t="n">
        <v>3</v>
      </c>
      <c r="S78" s="6" t="n">
        <v>1</v>
      </c>
      <c r="T78" s="6" t="n">
        <v>0</v>
      </c>
      <c r="U78" s="6" t="n">
        <v>0</v>
      </c>
      <c r="V78" s="6" t="n">
        <v>1</v>
      </c>
      <c r="W78" s="0" t="n">
        <f aca="false">SUM(X78,Z78,AA78,AD78,AF78,AG78,AI78)</f>
        <v>5</v>
      </c>
      <c r="X78" s="0" t="n">
        <f aca="false">R78</f>
        <v>3</v>
      </c>
      <c r="Y78" s="0" t="n">
        <f aca="false">(H78+IF(AND(E78&lt;=15),0,IF(AND(E78&gt;=16,E78&lt;=30),1,IF(AND(E78&gt;=31,E78&lt;=60),2,IF(E78&gt;60,3)))))</f>
        <v>0</v>
      </c>
      <c r="Z78" s="0" t="n">
        <f aca="false">IF((H78+IF(AND(E78&lt;=15),0,IF(AND(E78&gt;=16,E78&lt;=30),1,IF(AND(E78&gt;=31,E78&lt;=60),2,IF(E78&gt;60,3)))))=0,0,IF(AND((H78+IF(AND(E78&lt;=15),0,IF(AND(E78&gt;=16,E78&lt;=30),1,IF(AND(E78&gt;=31,E78&lt;=60),2,IF(E78&gt;60,3)))))&gt;=1,(H78+IF(AND(E78&lt;=15),0,IF(AND(E78&gt;=16,E78&lt;=30),1,IF(AND(E78&gt;=31,E78&lt;=60),2,IF(E78&gt;60,3)))))&lt;=2),1,IF(AND((H78+IF(AND(E78&lt;=15),0,IF(AND(E78&gt;=16,E78&lt;=30),1,IF(AND(E78&gt;=31,E78&lt;=60),2,IF(E78&gt;60,3)))))&gt;=3,(H78+IF(AND(E78&lt;=15),0,IF(AND(E78&gt;=16,E78&lt;=30),1,IF(AND(E78&gt;=31,E78&lt;=60),2,IF(E78&gt;60,3)))))&lt;=4),2,IF(AND((H78+IF(AND(E78&lt;=15),0,IF(AND(E78&gt;=16,E78&lt;=30),1,IF(AND(E78&gt;=31,E78&lt;=60),2,IF(E78&gt;60,3)))))&gt;=5),3))))</f>
        <v>0</v>
      </c>
      <c r="AA78" s="0" t="n">
        <f aca="false">IF(G78&gt;=7,0,IF(AND(G78&lt;7,G78&gt;=6),1,IF(AND(G78&lt;6,G78&gt;=5),2,(IF(AND(G78&lt;5),3,"NA")))))</f>
        <v>0</v>
      </c>
      <c r="AB78" s="7" t="n">
        <v>7</v>
      </c>
      <c r="AC78" s="0" t="n">
        <f aca="false">(G78/AB78)*100</f>
        <v>100</v>
      </c>
      <c r="AD78" s="0" t="n">
        <f aca="false">IF(AND(AC78&gt;=85),0,IF(AND(AC78&lt;85,AC78&gt;=75),1,IF(AND(AC78&lt;75,AC78&gt;=65),2,IF(AND(AC78&lt;65),3,"NA"))))</f>
        <v>0</v>
      </c>
      <c r="AE78" s="0" t="n">
        <f aca="false">SUM(H78:P78)</f>
        <v>3</v>
      </c>
      <c r="AF78" s="0" t="n">
        <f aca="false">IF(AND(AE78=0),0,IF(AND(AE78&gt;=1,AE78&lt;=9),1,IF(AND(AE78&gt;=10,AE78&lt;=18),2,IF(AND(AE78&gt;=19),3,"NA"))))</f>
        <v>1</v>
      </c>
      <c r="AG78" s="0" t="n">
        <f aca="false">S78</f>
        <v>1</v>
      </c>
      <c r="AH78" s="0" t="n">
        <f aca="false">T78+U78</f>
        <v>0</v>
      </c>
      <c r="AI78" s="0" t="n">
        <f aca="false">IF(AND(AH78=0),0,IF(AND(AH78&gt;=1,AH78&lt;=2),1,IF(AND(AH78&gt;=3,AH78&lt;=4),2,IF(AND(AH78&gt;=5),3,"NA"))))</f>
        <v>0</v>
      </c>
      <c r="AJ78" s="0" t="n">
        <f aca="false">IF(W78&lt;6,1,2)</f>
        <v>1</v>
      </c>
    </row>
    <row r="79" customFormat="false" ht="15" hidden="false" customHeight="false" outlineLevel="0" collapsed="false">
      <c r="A79" s="6" t="n">
        <v>25</v>
      </c>
      <c r="B79" s="6" t="n">
        <v>2</v>
      </c>
      <c r="C79" s="6" t="s">
        <v>36</v>
      </c>
      <c r="D79" s="1" t="n">
        <v>1</v>
      </c>
      <c r="E79" s="0" t="n">
        <v>120</v>
      </c>
      <c r="F79" s="0" t="n">
        <v>10</v>
      </c>
      <c r="G79" s="0" t="n">
        <v>6</v>
      </c>
      <c r="H79" s="0" t="n">
        <v>3</v>
      </c>
      <c r="I79" s="0" t="n">
        <v>3</v>
      </c>
      <c r="J79" s="0" t="n">
        <v>0</v>
      </c>
      <c r="K79" s="0" t="n">
        <v>2</v>
      </c>
      <c r="L79" s="0" t="n">
        <v>0</v>
      </c>
      <c r="M79" s="0" t="n">
        <v>0</v>
      </c>
      <c r="N79" s="0" t="n">
        <v>2</v>
      </c>
      <c r="O79" s="0" t="n">
        <v>3</v>
      </c>
      <c r="P79" s="0" t="n">
        <v>1</v>
      </c>
      <c r="Q79" s="0" t="s">
        <v>37</v>
      </c>
      <c r="R79" s="0" t="n">
        <v>3</v>
      </c>
      <c r="S79" s="0" t="n">
        <v>3</v>
      </c>
      <c r="T79" s="0" t="n">
        <v>2</v>
      </c>
      <c r="U79" s="0" t="n">
        <v>3</v>
      </c>
      <c r="V79" s="0" t="n">
        <v>1</v>
      </c>
      <c r="W79" s="0" t="n">
        <f aca="false">SUM(X79,Z79,AA79,AD79,AF79,AG79,AI79)</f>
        <v>17</v>
      </c>
      <c r="X79" s="0" t="n">
        <f aca="false">R79</f>
        <v>3</v>
      </c>
      <c r="Y79" s="0" t="n">
        <f aca="false">(H79+IF(AND(E79&lt;=15),0,IF(AND(E79&gt;=16,E79&lt;=30),1,IF(AND(E79&gt;=31,E79&lt;=60),2,IF(E79&gt;60,3)))))</f>
        <v>6</v>
      </c>
      <c r="Z79" s="0" t="n">
        <f aca="false">IF((H79+IF(AND(E79&lt;=15),0,IF(AND(E79&gt;=16,E79&lt;=30),1,IF(AND(E79&gt;=31,E79&lt;=60),2,IF(E79&gt;60,3)))))=0,0,IF(AND((H79+IF(AND(E79&lt;=15),0,IF(AND(E79&gt;=16,E79&lt;=30),1,IF(AND(E79&gt;=31,E79&lt;=60),2,IF(E79&gt;60,3)))))&gt;=1,(H79+IF(AND(E79&lt;=15),0,IF(AND(E79&gt;=16,E79&lt;=30),1,IF(AND(E79&gt;=31,E79&lt;=60),2,IF(E79&gt;60,3)))))&lt;=2),1,IF(AND((H79+IF(AND(E79&lt;=15),0,IF(AND(E79&gt;=16,E79&lt;=30),1,IF(AND(E79&gt;=31,E79&lt;=60),2,IF(E79&gt;60,3)))))&gt;=3,(H79+IF(AND(E79&lt;=15),0,IF(AND(E79&gt;=16,E79&lt;=30),1,IF(AND(E79&gt;=31,E79&lt;=60),2,IF(E79&gt;60,3)))))&lt;=4),2,IF(AND((H79+IF(AND(E79&lt;=15),0,IF(AND(E79&gt;=16,E79&lt;=30),1,IF(AND(E79&gt;=31,E79&lt;=60),2,IF(E79&gt;60,3)))))&gt;=5),3))))</f>
        <v>3</v>
      </c>
      <c r="AA79" s="0" t="n">
        <f aca="false">IF(G79&gt;=7,0,IF(AND(G79&lt;7,G79&gt;=6),1,IF(AND(G79&lt;6,G79&gt;=5),2,(IF(AND(G79&lt;5),3,"NA")))))</f>
        <v>1</v>
      </c>
      <c r="AB79" s="7" t="n">
        <v>9</v>
      </c>
      <c r="AC79" s="0" t="n">
        <f aca="false">(G79/AB79)*100</f>
        <v>66.6666666666667</v>
      </c>
      <c r="AD79" s="0" t="n">
        <f aca="false">IF(AND(AC79&gt;=85),0,IF(AND(AC79&lt;85,AC79&gt;=75),1,IF(AND(AC79&lt;75,AC79&gt;=65),2,IF(AND(AC79&lt;65),3,"NA"))))</f>
        <v>2</v>
      </c>
      <c r="AE79" s="0" t="n">
        <f aca="false">SUM(H79:P79)</f>
        <v>14</v>
      </c>
      <c r="AF79" s="0" t="n">
        <f aca="false">IF(AND(AE79=0),0,IF(AND(AE79&gt;=1,AE79&lt;=9),1,IF(AND(AE79&gt;=10,AE79&lt;=18),2,IF(AND(AE79&gt;=19),3,"NA"))))</f>
        <v>2</v>
      </c>
      <c r="AG79" s="0" t="n">
        <f aca="false">S79</f>
        <v>3</v>
      </c>
      <c r="AH79" s="0" t="n">
        <f aca="false">T79+U79</f>
        <v>5</v>
      </c>
      <c r="AI79" s="0" t="n">
        <f aca="false">IF(AND(AH79=0),0,IF(AND(AH79&gt;=1,AH79&lt;=2),1,IF(AND(AH79&gt;=3,AH79&lt;=4),2,IF(AND(AH79&gt;=5),3,"NA"))))</f>
        <v>3</v>
      </c>
      <c r="AJ79" s="0" t="n">
        <f aca="false">IF(W79&lt;6,1,2)</f>
        <v>2</v>
      </c>
    </row>
    <row r="80" customFormat="false" ht="15" hidden="false" customHeight="false" outlineLevel="0" collapsed="false">
      <c r="A80" s="6" t="n">
        <v>25</v>
      </c>
      <c r="B80" s="6" t="n">
        <v>2</v>
      </c>
      <c r="C80" s="6" t="s">
        <v>38</v>
      </c>
      <c r="D80" s="1" t="n">
        <v>23</v>
      </c>
      <c r="E80" s="0" t="n">
        <v>30</v>
      </c>
      <c r="F80" s="0" t="n">
        <v>8</v>
      </c>
      <c r="G80" s="0" t="n">
        <v>8</v>
      </c>
      <c r="H80" s="0" t="n">
        <v>2</v>
      </c>
      <c r="I80" s="0" t="n">
        <v>3</v>
      </c>
      <c r="J80" s="0" t="n">
        <v>3</v>
      </c>
      <c r="K80" s="0" t="n">
        <v>2</v>
      </c>
      <c r="L80" s="0" t="n">
        <v>1</v>
      </c>
      <c r="M80" s="0" t="n">
        <v>0</v>
      </c>
      <c r="N80" s="0" t="n">
        <v>3</v>
      </c>
      <c r="O80" s="0" t="n">
        <v>2</v>
      </c>
      <c r="P80" s="0" t="n">
        <v>1</v>
      </c>
      <c r="Q80" s="0" t="s">
        <v>37</v>
      </c>
      <c r="R80" s="0" t="n">
        <v>1</v>
      </c>
      <c r="S80" s="0" t="n">
        <v>3</v>
      </c>
      <c r="T80" s="0" t="n">
        <v>3</v>
      </c>
      <c r="U80" s="0" t="n">
        <v>3</v>
      </c>
      <c r="V80" s="0" t="n">
        <v>2</v>
      </c>
      <c r="W80" s="0" t="n">
        <f aca="false">SUM(X80,Z80,AA80,AD80,AF80,AG80,AI80)</f>
        <v>11</v>
      </c>
      <c r="X80" s="0" t="n">
        <f aca="false">R80</f>
        <v>1</v>
      </c>
      <c r="Y80" s="0" t="n">
        <f aca="false">(H80+IF(AND(E80&lt;=15),0,IF(AND(E80&gt;=16,E80&lt;=30),1,IF(AND(E80&gt;=31,E80&lt;=60),2,IF(E80&gt;60,3)))))</f>
        <v>3</v>
      </c>
      <c r="Z80" s="0" t="n">
        <f aca="false">IF((H80+IF(AND(E80&lt;=15),0,IF(AND(E80&gt;=16,E80&lt;=30),1,IF(AND(E80&gt;=31,E80&lt;=60),2,IF(E80&gt;60,3)))))=0,0,IF(AND((H80+IF(AND(E80&lt;=15),0,IF(AND(E80&gt;=16,E80&lt;=30),1,IF(AND(E80&gt;=31,E80&lt;=60),2,IF(E80&gt;60,3)))))&gt;=1,(H80+IF(AND(E80&lt;=15),0,IF(AND(E80&gt;=16,E80&lt;=30),1,IF(AND(E80&gt;=31,E80&lt;=60),2,IF(E80&gt;60,3)))))&lt;=2),1,IF(AND((H80+IF(AND(E80&lt;=15),0,IF(AND(E80&gt;=16,E80&lt;=30),1,IF(AND(E80&gt;=31,E80&lt;=60),2,IF(E80&gt;60,3)))))&gt;=3,(H80+IF(AND(E80&lt;=15),0,IF(AND(E80&gt;=16,E80&lt;=30),1,IF(AND(E80&gt;=31,E80&lt;=60),2,IF(E80&gt;60,3)))))&lt;=4),2,IF(AND((H80+IF(AND(E80&lt;=15),0,IF(AND(E80&gt;=16,E80&lt;=30),1,IF(AND(E80&gt;=31,E80&lt;=60),2,IF(E80&gt;60,3)))))&gt;=5),3))))</f>
        <v>2</v>
      </c>
      <c r="AA80" s="0" t="n">
        <f aca="false">IF(G80&gt;=7,0,IF(AND(G80&lt;7,G80&gt;=6),1,IF(AND(G80&lt;6,G80&gt;=5),2,(IF(AND(G80&lt;5),3,"NA")))))</f>
        <v>0</v>
      </c>
      <c r="AB80" s="7" t="n">
        <v>9</v>
      </c>
      <c r="AC80" s="0" t="n">
        <f aca="false">(G80/AB80)*100</f>
        <v>88.8888888888889</v>
      </c>
      <c r="AD80" s="0" t="n">
        <f aca="false">IF(AND(AC80&gt;=85),0,IF(AND(AC80&lt;85,AC80&gt;=75),1,IF(AND(AC80&lt;75,AC80&gt;=65),2,IF(AND(AC80&lt;65),3,"NA"))))</f>
        <v>0</v>
      </c>
      <c r="AE80" s="0" t="n">
        <f aca="false">SUM(H80:P80)</f>
        <v>17</v>
      </c>
      <c r="AF80" s="0" t="n">
        <f aca="false">IF(AND(AE80=0),0,IF(AND(AE80&gt;=1,AE80&lt;=9),1,IF(AND(AE80&gt;=10,AE80&lt;=18),2,IF(AND(AE80&gt;=19),3,"NA"))))</f>
        <v>2</v>
      </c>
      <c r="AG80" s="0" t="n">
        <f aca="false">S80</f>
        <v>3</v>
      </c>
      <c r="AH80" s="0" t="n">
        <f aca="false">T80+U80</f>
        <v>6</v>
      </c>
      <c r="AI80" s="0" t="n">
        <f aca="false">IF(AND(AH80=0),0,IF(AND(AH80&gt;=1,AH80&lt;=2),1,IF(AND(AH80&gt;=3,AH80&lt;=4),2,IF(AND(AH80&gt;=5),3,"NA"))))</f>
        <v>3</v>
      </c>
      <c r="AJ80" s="0" t="n">
        <f aca="false">IF(W80&lt;6,1,2)</f>
        <v>2</v>
      </c>
    </row>
    <row r="81" customFormat="false" ht="15" hidden="false" customHeight="false" outlineLevel="0" collapsed="false">
      <c r="A81" s="6" t="n">
        <v>25</v>
      </c>
      <c r="B81" s="6" t="n">
        <v>2</v>
      </c>
      <c r="C81" s="6" t="s">
        <v>41</v>
      </c>
      <c r="D81" s="1" t="n">
        <v>0</v>
      </c>
      <c r="E81" s="0" t="n">
        <v>5</v>
      </c>
      <c r="F81" s="0" t="n">
        <v>8.5</v>
      </c>
      <c r="G81" s="0" t="n">
        <v>8</v>
      </c>
      <c r="H81" s="0" t="n">
        <v>0</v>
      </c>
      <c r="I81" s="0" t="n">
        <v>2</v>
      </c>
      <c r="J81" s="0" t="n">
        <v>2</v>
      </c>
      <c r="K81" s="0" t="n">
        <v>0</v>
      </c>
      <c r="L81" s="0" t="n">
        <v>0</v>
      </c>
      <c r="M81" s="0" t="n">
        <v>0</v>
      </c>
      <c r="N81" s="0" t="n">
        <v>0</v>
      </c>
      <c r="O81" s="0" t="n">
        <v>2</v>
      </c>
      <c r="P81" s="0" t="n">
        <v>0</v>
      </c>
      <c r="Q81" s="0" t="s">
        <v>37</v>
      </c>
      <c r="R81" s="0" t="n">
        <v>2</v>
      </c>
      <c r="S81" s="0" t="n">
        <v>0</v>
      </c>
      <c r="T81" s="0" t="n">
        <v>0</v>
      </c>
      <c r="U81" s="0" t="n">
        <v>0</v>
      </c>
      <c r="V81" s="0" t="n">
        <v>1</v>
      </c>
      <c r="W81" s="0" t="n">
        <f aca="false">SUM(X81,Z81,AA81,AD81,AF81,AG81,AI81)</f>
        <v>3</v>
      </c>
      <c r="X81" s="0" t="n">
        <f aca="false">R81</f>
        <v>2</v>
      </c>
      <c r="Y81" s="0" t="n">
        <f aca="false">(H81+IF(AND(E81&lt;=15),0,IF(AND(E81&gt;=16,E81&lt;=30),1,IF(AND(E81&gt;=31,E81&lt;=60),2,IF(E81&gt;60,3)))))</f>
        <v>0</v>
      </c>
      <c r="Z81" s="0" t="n">
        <f aca="false">IF((H81+IF(AND(E81&lt;=15),0,IF(AND(E81&gt;=16,E81&lt;=30),1,IF(AND(E81&gt;=31,E81&lt;=60),2,IF(E81&gt;60,3)))))=0,0,IF(AND((H81+IF(AND(E81&lt;=15),0,IF(AND(E81&gt;=16,E81&lt;=30),1,IF(AND(E81&gt;=31,E81&lt;=60),2,IF(E81&gt;60,3)))))&gt;=1,(H81+IF(AND(E81&lt;=15),0,IF(AND(E81&gt;=16,E81&lt;=30),1,IF(AND(E81&gt;=31,E81&lt;=60),2,IF(E81&gt;60,3)))))&lt;=2),1,IF(AND((H81+IF(AND(E81&lt;=15),0,IF(AND(E81&gt;=16,E81&lt;=30),1,IF(AND(E81&gt;=31,E81&lt;=60),2,IF(E81&gt;60,3)))))&gt;=3,(H81+IF(AND(E81&lt;=15),0,IF(AND(E81&gt;=16,E81&lt;=30),1,IF(AND(E81&gt;=31,E81&lt;=60),2,IF(E81&gt;60,3)))))&lt;=4),2,IF(AND((H81+IF(AND(E81&lt;=15),0,IF(AND(E81&gt;=16,E81&lt;=30),1,IF(AND(E81&gt;=31,E81&lt;=60),2,IF(E81&gt;60,3)))))&gt;=5),3))))</f>
        <v>0</v>
      </c>
      <c r="AA81" s="0" t="n">
        <f aca="false">IF(G81&gt;=7,0,IF(AND(G81&lt;7,G81&gt;=6),1,IF(AND(G81&lt;6,G81&gt;=5),2,(IF(AND(G81&lt;5),3,"NA")))))</f>
        <v>0</v>
      </c>
      <c r="AB81" s="7" t="n">
        <v>8.5</v>
      </c>
      <c r="AC81" s="0" t="n">
        <f aca="false">(G81/AB81)*100</f>
        <v>94.1176470588235</v>
      </c>
      <c r="AD81" s="0" t="n">
        <f aca="false">IF(AND(AC81&gt;=85),0,IF(AND(AC81&lt;85,AC81&gt;=75),1,IF(AND(AC81&lt;75,AC81&gt;=65),2,IF(AND(AC81&lt;65),3,"NA"))))</f>
        <v>0</v>
      </c>
      <c r="AE81" s="0" t="n">
        <f aca="false">SUM(H81:P81)</f>
        <v>6</v>
      </c>
      <c r="AF81" s="0" t="n">
        <f aca="false">IF(AND(AE81=0),0,IF(AND(AE81&gt;=1,AE81&lt;=9),1,IF(AND(AE81&gt;=10,AE81&lt;=18),2,IF(AND(AE81&gt;=19),3,"NA"))))</f>
        <v>1</v>
      </c>
      <c r="AG81" s="0" t="n">
        <f aca="false">S81</f>
        <v>0</v>
      </c>
      <c r="AH81" s="0" t="n">
        <f aca="false">T81+U81</f>
        <v>0</v>
      </c>
      <c r="AI81" s="0" t="n">
        <f aca="false">IF(AND(AH81=0),0,IF(AND(AH81&gt;=1,AH81&lt;=2),1,IF(AND(AH81&gt;=3,AH81&lt;=4),2,IF(AND(AH81&gt;=5),3,"NA"))))</f>
        <v>0</v>
      </c>
      <c r="AJ81" s="0" t="n">
        <f aca="false">IF(W81&lt;6,1,2)</f>
        <v>1</v>
      </c>
    </row>
    <row r="82" customFormat="false" ht="15" hidden="false" customHeight="false" outlineLevel="0" collapsed="false">
      <c r="A82" s="6" t="n">
        <v>25</v>
      </c>
      <c r="B82" s="6" t="n">
        <v>2</v>
      </c>
      <c r="C82" s="6" t="s">
        <v>42</v>
      </c>
      <c r="D82" s="27" t="n">
        <v>0.9375</v>
      </c>
      <c r="E82" s="0" t="n">
        <v>15</v>
      </c>
      <c r="F82" s="0" t="n">
        <v>7</v>
      </c>
      <c r="G82" s="0" t="n">
        <v>8</v>
      </c>
      <c r="H82" s="0" t="n">
        <v>0</v>
      </c>
      <c r="I82" s="0" t="n">
        <v>0</v>
      </c>
      <c r="J82" s="0" t="n">
        <v>0</v>
      </c>
      <c r="K82" s="0" t="n">
        <v>0</v>
      </c>
      <c r="L82" s="0" t="n">
        <v>3</v>
      </c>
      <c r="M82" s="0" t="n">
        <v>0</v>
      </c>
      <c r="N82" s="0" t="n">
        <v>0</v>
      </c>
      <c r="O82" s="0" t="n">
        <v>0</v>
      </c>
      <c r="P82" s="0" t="n">
        <v>0</v>
      </c>
      <c r="Q82" s="0" t="s">
        <v>37</v>
      </c>
      <c r="R82" s="0" t="n">
        <v>2</v>
      </c>
      <c r="S82" s="0" t="n">
        <v>0</v>
      </c>
      <c r="T82" s="0" t="n">
        <v>2</v>
      </c>
      <c r="U82" s="0" t="n">
        <v>1</v>
      </c>
      <c r="V82" s="0" t="n">
        <v>1</v>
      </c>
      <c r="W82" s="0" t="n">
        <f aca="false">SUM(X82,Z82,AA82,AD82,AF82,AG82,AI82)</f>
        <v>5</v>
      </c>
      <c r="X82" s="0" t="n">
        <f aca="false">R82</f>
        <v>2</v>
      </c>
      <c r="Y82" s="0" t="n">
        <f aca="false">(H82+IF(AND(E82&lt;=15),0,IF(AND(E82&gt;=16,E82&lt;=30),1,IF(AND(E82&gt;=31,E82&lt;=60),2,IF(E82&gt;60,3)))))</f>
        <v>0</v>
      </c>
      <c r="Z82" s="0" t="n">
        <f aca="false">IF((H82+IF(AND(E82&lt;=15),0,IF(AND(E82&gt;=16,E82&lt;=30),1,IF(AND(E82&gt;=31,E82&lt;=60),2,IF(E82&gt;60,3)))))=0,0,IF(AND((H82+IF(AND(E82&lt;=15),0,IF(AND(E82&gt;=16,E82&lt;=30),1,IF(AND(E82&gt;=31,E82&lt;=60),2,IF(E82&gt;60,3)))))&gt;=1,(H82+IF(AND(E82&lt;=15),0,IF(AND(E82&gt;=16,E82&lt;=30),1,IF(AND(E82&gt;=31,E82&lt;=60),2,IF(E82&gt;60,3)))))&lt;=2),1,IF(AND((H82+IF(AND(E82&lt;=15),0,IF(AND(E82&gt;=16,E82&lt;=30),1,IF(AND(E82&gt;=31,E82&lt;=60),2,IF(E82&gt;60,3)))))&gt;=3,(H82+IF(AND(E82&lt;=15),0,IF(AND(E82&gt;=16,E82&lt;=30),1,IF(AND(E82&gt;=31,E82&lt;=60),2,IF(E82&gt;60,3)))))&lt;=4),2,IF(AND((H82+IF(AND(E82&lt;=15),0,IF(AND(E82&gt;=16,E82&lt;=30),1,IF(AND(E82&gt;=31,E82&lt;=60),2,IF(E82&gt;60,3)))))&gt;=5),3))))</f>
        <v>0</v>
      </c>
      <c r="AA82" s="0" t="n">
        <f aca="false">IF(G82&gt;=7,0,IF(AND(G82&lt;7,G82&gt;=6),1,IF(AND(G82&lt;6,G82&gt;=5),2,(IF(AND(G82&lt;5),3,"NA")))))</f>
        <v>0</v>
      </c>
      <c r="AB82" s="7" t="n">
        <v>7.5</v>
      </c>
      <c r="AC82" s="0" t="n">
        <f aca="false">(G82/AB82)*100</f>
        <v>106.666666666667</v>
      </c>
      <c r="AD82" s="0" t="n">
        <f aca="false">IF(AND(AC82&gt;=85),0,IF(AND(AC82&lt;85,AC82&gt;=75),1,IF(AND(AC82&lt;75,AC82&gt;=65),2,IF(AND(AC82&lt;65),3,"NA"))))</f>
        <v>0</v>
      </c>
      <c r="AE82" s="0" t="n">
        <f aca="false">SUM(H82:P82)</f>
        <v>3</v>
      </c>
      <c r="AF82" s="0" t="n">
        <f aca="false">IF(AND(AE82=0),0,IF(AND(AE82&gt;=1,AE82&lt;=9),1,IF(AND(AE82&gt;=10,AE82&lt;=18),2,IF(AND(AE82&gt;=19),3,"NA"))))</f>
        <v>1</v>
      </c>
      <c r="AG82" s="0" t="n">
        <f aca="false">S82</f>
        <v>0</v>
      </c>
      <c r="AH82" s="0" t="n">
        <f aca="false">T82+U82</f>
        <v>3</v>
      </c>
      <c r="AI82" s="0" t="n">
        <f aca="false">IF(AND(AH82=0),0,IF(AND(AH82&gt;=1,AH82&lt;=2),1,IF(AND(AH82&gt;=3,AH82&lt;=4),2,IF(AND(AH82&gt;=5),3,"NA"))))</f>
        <v>2</v>
      </c>
      <c r="AJ82" s="0" t="n">
        <f aca="false">IF(W82&lt;6,1,2)</f>
        <v>1</v>
      </c>
    </row>
    <row r="83" customFormat="false" ht="15" hidden="false" customHeight="false" outlineLevel="0" collapsed="false">
      <c r="A83" s="6" t="n">
        <v>26</v>
      </c>
      <c r="B83" s="6" t="n">
        <v>2</v>
      </c>
      <c r="C83" s="6" t="s">
        <v>36</v>
      </c>
      <c r="D83" s="1" t="n">
        <v>23</v>
      </c>
      <c r="E83" s="0" t="n">
        <v>10</v>
      </c>
      <c r="F83" s="0" t="n">
        <v>10</v>
      </c>
      <c r="G83" s="0" t="n">
        <v>8</v>
      </c>
      <c r="H83" s="0" t="n">
        <v>1</v>
      </c>
      <c r="I83" s="0" t="n">
        <v>2</v>
      </c>
      <c r="J83" s="0" t="n">
        <v>2</v>
      </c>
      <c r="K83" s="0" t="n">
        <v>3</v>
      </c>
      <c r="L83" s="0" t="n">
        <v>3</v>
      </c>
      <c r="M83" s="0" t="n">
        <v>3</v>
      </c>
      <c r="N83" s="0" t="n">
        <v>3</v>
      </c>
      <c r="O83" s="0" t="n">
        <v>3</v>
      </c>
      <c r="P83" s="0" t="n">
        <v>3</v>
      </c>
      <c r="Q83" s="0" t="s">
        <v>37</v>
      </c>
      <c r="R83" s="0" t="n">
        <v>1</v>
      </c>
      <c r="S83" s="0" t="n">
        <v>3</v>
      </c>
      <c r="T83" s="0" t="n">
        <v>2</v>
      </c>
      <c r="U83" s="0" t="n">
        <v>1</v>
      </c>
      <c r="V83" s="0" t="n">
        <v>1</v>
      </c>
      <c r="W83" s="0" t="n">
        <f aca="false">SUM(X83,Z83,AA83,AD83,AF83,AG83,AI83)</f>
        <v>12</v>
      </c>
      <c r="X83" s="0" t="n">
        <f aca="false">R83</f>
        <v>1</v>
      </c>
      <c r="Y83" s="0" t="n">
        <f aca="false">(H83+IF(AND(E83&lt;=15),0,IF(AND(E83&gt;=16,E83&lt;=30),1,IF(AND(E83&gt;=31,E83&lt;=60),2,IF(E83&gt;60,3)))))</f>
        <v>1</v>
      </c>
      <c r="Z83" s="0" t="n">
        <f aca="false">IF((H83+IF(AND(E83&lt;=15),0,IF(AND(E83&gt;=16,E83&lt;=30),1,IF(AND(E83&gt;=31,E83&lt;=60),2,IF(E83&gt;60,3)))))=0,0,IF(AND((H83+IF(AND(E83&lt;=15),0,IF(AND(E83&gt;=16,E83&lt;=30),1,IF(AND(E83&gt;=31,E83&lt;=60),2,IF(E83&gt;60,3)))))&gt;=1,(H83+IF(AND(E83&lt;=15),0,IF(AND(E83&gt;=16,E83&lt;=30),1,IF(AND(E83&gt;=31,E83&lt;=60),2,IF(E83&gt;60,3)))))&lt;=2),1,IF(AND((H83+IF(AND(E83&lt;=15),0,IF(AND(E83&gt;=16,E83&lt;=30),1,IF(AND(E83&gt;=31,E83&lt;=60),2,IF(E83&gt;60,3)))))&gt;=3,(H83+IF(AND(E83&lt;=15),0,IF(AND(E83&gt;=16,E83&lt;=30),1,IF(AND(E83&gt;=31,E83&lt;=60),2,IF(E83&gt;60,3)))))&lt;=4),2,IF(AND((H83+IF(AND(E83&lt;=15),0,IF(AND(E83&gt;=16,E83&lt;=30),1,IF(AND(E83&gt;=31,E83&lt;=60),2,IF(E83&gt;60,3)))))&gt;=5),3))))</f>
        <v>1</v>
      </c>
      <c r="AA83" s="0" t="n">
        <f aca="false">IF(G83&gt;=7,0,IF(AND(G83&lt;7,G83&gt;=6),1,IF(AND(G83&lt;6,G83&gt;=5),2,(IF(AND(G83&lt;5),3,"NA")))))</f>
        <v>0</v>
      </c>
      <c r="AB83" s="7" t="n">
        <v>11</v>
      </c>
      <c r="AC83" s="0" t="n">
        <f aca="false">(G83/AB83)*100</f>
        <v>72.7272727272727</v>
      </c>
      <c r="AD83" s="0" t="n">
        <f aca="false">IF(AND(AC83&gt;=85),0,IF(AND(AC83&lt;85,AC83&gt;=75),1,IF(AND(AC83&lt;75,AC83&gt;=65),2,IF(AND(AC83&lt;65),3,"NA"))))</f>
        <v>2</v>
      </c>
      <c r="AE83" s="0" t="n">
        <f aca="false">SUM(H83:P83)</f>
        <v>23</v>
      </c>
      <c r="AF83" s="0" t="n">
        <f aca="false">IF(AND(AE83=0),0,IF(AND(AE83&gt;=1,AE83&lt;=9),1,IF(AND(AE83&gt;=10,AE83&lt;=18),2,IF(AND(AE83&gt;=19),3,"NA"))))</f>
        <v>3</v>
      </c>
      <c r="AG83" s="0" t="n">
        <f aca="false">S83</f>
        <v>3</v>
      </c>
      <c r="AH83" s="0" t="n">
        <f aca="false">T83+U83</f>
        <v>3</v>
      </c>
      <c r="AI83" s="0" t="n">
        <f aca="false">IF(AND(AH83=0),0,IF(AND(AH83&gt;=1,AH83&lt;=2),1,IF(AND(AH83&gt;=3,AH83&lt;=4),2,IF(AND(AH83&gt;=5),3,"NA"))))</f>
        <v>2</v>
      </c>
      <c r="AJ83" s="0" t="n">
        <f aca="false">IF(W83&lt;6,1,2)</f>
        <v>2</v>
      </c>
    </row>
    <row r="84" customFormat="false" ht="15" hidden="false" customHeight="false" outlineLevel="0" collapsed="false">
      <c r="A84" s="6" t="n">
        <v>26</v>
      </c>
      <c r="B84" s="6" t="n">
        <v>2</v>
      </c>
      <c r="C84" s="6" t="s">
        <v>38</v>
      </c>
      <c r="D84" s="1" t="n">
        <v>22</v>
      </c>
      <c r="E84" s="0" t="n">
        <v>10</v>
      </c>
      <c r="F84" s="0" t="n">
        <v>9</v>
      </c>
      <c r="G84" s="0" t="n">
        <v>8</v>
      </c>
      <c r="H84" s="0" t="n">
        <v>0</v>
      </c>
      <c r="I84" s="0" t="n">
        <v>3</v>
      </c>
      <c r="J84" s="0" t="n">
        <v>3</v>
      </c>
      <c r="K84" s="0" t="n">
        <v>3</v>
      </c>
      <c r="L84" s="0" t="n">
        <v>0</v>
      </c>
      <c r="M84" s="0" t="n">
        <v>0</v>
      </c>
      <c r="N84" s="0" t="n">
        <v>2</v>
      </c>
      <c r="O84" s="0" t="n">
        <v>2</v>
      </c>
      <c r="P84" s="0" t="n">
        <v>2</v>
      </c>
      <c r="Q84" s="0" t="s">
        <v>37</v>
      </c>
      <c r="R84" s="0" t="n">
        <v>1</v>
      </c>
      <c r="S84" s="0" t="n">
        <v>3</v>
      </c>
      <c r="T84" s="0" t="n">
        <v>3</v>
      </c>
      <c r="U84" s="0" t="n">
        <v>3</v>
      </c>
      <c r="V84" s="0" t="n">
        <v>1</v>
      </c>
      <c r="W84" s="0" t="n">
        <f aca="false">SUM(X84,Z84,AA84,AD84,AF84,AG84,AI84)</f>
        <v>11</v>
      </c>
      <c r="X84" s="0" t="n">
        <f aca="false">R84</f>
        <v>1</v>
      </c>
      <c r="Y84" s="0" t="n">
        <f aca="false">(H84+IF(AND(E84&lt;=15),0,IF(AND(E84&gt;=16,E84&lt;=30),1,IF(AND(E84&gt;=31,E84&lt;=60),2,IF(E84&gt;60,3)))))</f>
        <v>0</v>
      </c>
      <c r="Z84" s="0" t="n">
        <f aca="false">IF((H84+IF(AND(E84&lt;=15),0,IF(AND(E84&gt;=16,E84&lt;=30),1,IF(AND(E84&gt;=31,E84&lt;=60),2,IF(E84&gt;60,3)))))=0,0,IF(AND((H84+IF(AND(E84&lt;=15),0,IF(AND(E84&gt;=16,E84&lt;=30),1,IF(AND(E84&gt;=31,E84&lt;=60),2,IF(E84&gt;60,3)))))&gt;=1,(H84+IF(AND(E84&lt;=15),0,IF(AND(E84&gt;=16,E84&lt;=30),1,IF(AND(E84&gt;=31,E84&lt;=60),2,IF(E84&gt;60,3)))))&lt;=2),1,IF(AND((H84+IF(AND(E84&lt;=15),0,IF(AND(E84&gt;=16,E84&lt;=30),1,IF(AND(E84&gt;=31,E84&lt;=60),2,IF(E84&gt;60,3)))))&gt;=3,(H84+IF(AND(E84&lt;=15),0,IF(AND(E84&gt;=16,E84&lt;=30),1,IF(AND(E84&gt;=31,E84&lt;=60),2,IF(E84&gt;60,3)))))&lt;=4),2,IF(AND((H84+IF(AND(E84&lt;=15),0,IF(AND(E84&gt;=16,E84&lt;=30),1,IF(AND(E84&gt;=31,E84&lt;=60),2,IF(E84&gt;60,3)))))&gt;=5),3))))</f>
        <v>0</v>
      </c>
      <c r="AA84" s="0" t="n">
        <f aca="false">IF(G84&gt;=7,0,IF(AND(G84&lt;7,G84&gt;=6),1,IF(AND(G84&lt;6,G84&gt;=5),2,(IF(AND(G84&lt;5),3,"NA")))))</f>
        <v>0</v>
      </c>
      <c r="AB84" s="7" t="n">
        <v>11</v>
      </c>
      <c r="AC84" s="0" t="n">
        <f aca="false">(G84/AB84)*100</f>
        <v>72.7272727272727</v>
      </c>
      <c r="AD84" s="0" t="n">
        <f aca="false">IF(AND(AC84&gt;=85),0,IF(AND(AC84&lt;85,AC84&gt;=75),1,IF(AND(AC84&lt;75,AC84&gt;=65),2,IF(AND(AC84&lt;65),3,"NA"))))</f>
        <v>2</v>
      </c>
      <c r="AE84" s="0" t="n">
        <f aca="false">SUM(H84:P84)</f>
        <v>15</v>
      </c>
      <c r="AF84" s="0" t="n">
        <f aca="false">IF(AND(AE84=0),0,IF(AND(AE84&gt;=1,AE84&lt;=9),1,IF(AND(AE84&gt;=10,AE84&lt;=18),2,IF(AND(AE84&gt;=19),3,"NA"))))</f>
        <v>2</v>
      </c>
      <c r="AG84" s="0" t="n">
        <f aca="false">S84</f>
        <v>3</v>
      </c>
      <c r="AH84" s="0" t="n">
        <f aca="false">T84+U84</f>
        <v>6</v>
      </c>
      <c r="AI84" s="0" t="n">
        <f aca="false">IF(AND(AH84=0),0,IF(AND(AH84&gt;=1,AH84&lt;=2),1,IF(AND(AH84&gt;=3,AH84&lt;=4),2,IF(AND(AH84&gt;=5),3,"NA"))))</f>
        <v>3</v>
      </c>
      <c r="AJ84" s="0" t="n">
        <f aca="false">IF(W84&lt;6,1,2)</f>
        <v>2</v>
      </c>
    </row>
    <row r="85" customFormat="false" ht="15" hidden="false" customHeight="false" outlineLevel="0" collapsed="false">
      <c r="A85" s="6" t="n">
        <v>27</v>
      </c>
      <c r="B85" s="6" t="n">
        <v>1</v>
      </c>
      <c r="C85" s="6" t="s">
        <v>36</v>
      </c>
      <c r="D85" s="1" t="n">
        <v>22</v>
      </c>
      <c r="E85" s="0" t="n">
        <v>5</v>
      </c>
      <c r="F85" s="0" t="n">
        <v>11</v>
      </c>
      <c r="G85" s="0" t="n">
        <v>0</v>
      </c>
      <c r="H85" s="0" t="n">
        <v>3</v>
      </c>
      <c r="I85" s="0" t="n">
        <v>2</v>
      </c>
      <c r="J85" s="0" t="n">
        <v>3</v>
      </c>
      <c r="K85" s="0" t="n">
        <v>2</v>
      </c>
      <c r="L85" s="0" t="n">
        <v>3</v>
      </c>
      <c r="M85" s="0" t="n">
        <v>3</v>
      </c>
      <c r="N85" s="0" t="n">
        <v>0</v>
      </c>
      <c r="O85" s="0" t="n">
        <v>3</v>
      </c>
      <c r="P85" s="0" t="n">
        <v>3</v>
      </c>
      <c r="Q85" s="0" t="s">
        <v>37</v>
      </c>
      <c r="R85" s="0" t="n">
        <v>3</v>
      </c>
      <c r="S85" s="0" t="n">
        <v>3</v>
      </c>
      <c r="T85" s="0" t="n">
        <v>3</v>
      </c>
      <c r="U85" s="0" t="n">
        <v>3</v>
      </c>
      <c r="V85" s="0" t="n">
        <v>1</v>
      </c>
      <c r="W85" s="0" t="n">
        <f aca="false">SUM(X85,Z85,AA85,AD85,AF85,AG85,AI85)</f>
        <v>20</v>
      </c>
      <c r="X85" s="0" t="n">
        <f aca="false">R85</f>
        <v>3</v>
      </c>
      <c r="Y85" s="0" t="n">
        <f aca="false">(H85+IF(AND(E85&lt;=15),0,IF(AND(E85&gt;=16,E85&lt;=30),1,IF(AND(E85&gt;=31,E85&lt;=60),2,IF(E85&gt;60,3)))))</f>
        <v>3</v>
      </c>
      <c r="Z85" s="0" t="n">
        <f aca="false">IF((H85+IF(AND(E85&lt;=15),0,IF(AND(E85&gt;=16,E85&lt;=30),1,IF(AND(E85&gt;=31,E85&lt;=60),2,IF(E85&gt;60,3)))))=0,0,IF(AND((H85+IF(AND(E85&lt;=15),0,IF(AND(E85&gt;=16,E85&lt;=30),1,IF(AND(E85&gt;=31,E85&lt;=60),2,IF(E85&gt;60,3)))))&gt;=1,(H85+IF(AND(E85&lt;=15),0,IF(AND(E85&gt;=16,E85&lt;=30),1,IF(AND(E85&gt;=31,E85&lt;=60),2,IF(E85&gt;60,3)))))&lt;=2),1,IF(AND((H85+IF(AND(E85&lt;=15),0,IF(AND(E85&gt;=16,E85&lt;=30),1,IF(AND(E85&gt;=31,E85&lt;=60),2,IF(E85&gt;60,3)))))&gt;=3,(H85+IF(AND(E85&lt;=15),0,IF(AND(E85&gt;=16,E85&lt;=30),1,IF(AND(E85&gt;=31,E85&lt;=60),2,IF(E85&gt;60,3)))))&lt;=4),2,IF(AND((H85+IF(AND(E85&lt;=15),0,IF(AND(E85&gt;=16,E85&lt;=30),1,IF(AND(E85&gt;=31,E85&lt;=60),2,IF(E85&gt;60,3)))))&gt;=5),3))))</f>
        <v>2</v>
      </c>
      <c r="AA85" s="0" t="n">
        <f aca="false">IF(G85&gt;=7,0,IF(AND(G85&lt;7,G85&gt;=6),1,IF(AND(G85&lt;6,G85&gt;=5),2,(IF(AND(G85&lt;5),3,"NA")))))</f>
        <v>3</v>
      </c>
      <c r="AB85" s="7" t="n">
        <v>13</v>
      </c>
      <c r="AC85" s="0" t="n">
        <f aca="false">(G85/AB85)*100</f>
        <v>0</v>
      </c>
      <c r="AD85" s="0" t="n">
        <f aca="false">IF(AND(AC85&gt;=85),0,IF(AND(AC85&lt;85,AC85&gt;=75),1,IF(AND(AC85&lt;75,AC85&gt;=65),2,IF(AND(AC85&lt;65),3,"NA"))))</f>
        <v>3</v>
      </c>
      <c r="AE85" s="0" t="n">
        <f aca="false">SUM(H85:P85)</f>
        <v>22</v>
      </c>
      <c r="AF85" s="0" t="n">
        <f aca="false">IF(AND(AE85=0),0,IF(AND(AE85&gt;=1,AE85&lt;=9),1,IF(AND(AE85&gt;=10,AE85&lt;=18),2,IF(AND(AE85&gt;=19),3,"NA"))))</f>
        <v>3</v>
      </c>
      <c r="AG85" s="0" t="n">
        <f aca="false">S85</f>
        <v>3</v>
      </c>
      <c r="AH85" s="0" t="n">
        <f aca="false">T85+U85</f>
        <v>6</v>
      </c>
      <c r="AI85" s="0" t="n">
        <f aca="false">IF(AND(AH85=0),0,IF(AND(AH85&gt;=1,AH85&lt;=2),1,IF(AND(AH85&gt;=3,AH85&lt;=4),2,IF(AND(AH85&gt;=5),3,"NA"))))</f>
        <v>3</v>
      </c>
      <c r="AJ85" s="0" t="n">
        <f aca="false">IF(W85&lt;6,1,2)</f>
        <v>2</v>
      </c>
    </row>
    <row r="86" customFormat="false" ht="15" hidden="false" customHeight="false" outlineLevel="0" collapsed="false">
      <c r="A86" s="6" t="n">
        <v>27</v>
      </c>
      <c r="B86" s="6" t="n">
        <v>1</v>
      </c>
      <c r="C86" s="6" t="s">
        <v>38</v>
      </c>
      <c r="D86" s="1" t="n">
        <v>23</v>
      </c>
      <c r="E86" s="0" t="n">
        <v>60</v>
      </c>
      <c r="F86" s="0" t="n">
        <v>7</v>
      </c>
      <c r="G86" s="6" t="n">
        <v>6</v>
      </c>
      <c r="H86" s="6" t="n">
        <v>3</v>
      </c>
      <c r="I86" s="6" t="n">
        <v>3</v>
      </c>
      <c r="J86" s="6" t="n">
        <v>3</v>
      </c>
      <c r="K86" s="6" t="n">
        <v>0</v>
      </c>
      <c r="L86" s="6" t="n">
        <v>0</v>
      </c>
      <c r="M86" s="6" t="n">
        <v>0</v>
      </c>
      <c r="N86" s="6" t="n">
        <v>0</v>
      </c>
      <c r="O86" s="6" t="n">
        <v>3</v>
      </c>
      <c r="P86" s="6" t="n">
        <v>1</v>
      </c>
      <c r="Q86" s="0" t="s">
        <v>37</v>
      </c>
      <c r="R86" s="0" t="n">
        <v>0</v>
      </c>
      <c r="S86" s="0" t="n">
        <v>0</v>
      </c>
      <c r="T86" s="0" t="n">
        <v>3</v>
      </c>
      <c r="U86" s="0" t="n">
        <v>1</v>
      </c>
      <c r="V86" s="0" t="n">
        <v>1</v>
      </c>
      <c r="W86" s="0" t="n">
        <f aca="false">SUM(X86,Z86,AA86,AD86,AF86,AG86,AI86)</f>
        <v>9</v>
      </c>
      <c r="X86" s="0" t="n">
        <f aca="false">R86</f>
        <v>0</v>
      </c>
      <c r="Y86" s="0" t="n">
        <f aca="false">(H86+IF(AND(E86&lt;=15),0,IF(AND(E86&gt;=16,E86&lt;=30),1,IF(AND(E86&gt;=31,E86&lt;=60),2,IF(E86&gt;60,3)))))</f>
        <v>5</v>
      </c>
      <c r="Z86" s="0" t="n">
        <f aca="false">IF((H86+IF(AND(E86&lt;=15),0,IF(AND(E86&gt;=16,E86&lt;=30),1,IF(AND(E86&gt;=31,E86&lt;=60),2,IF(E86&gt;60,3)))))=0,0,IF(AND((H86+IF(AND(E86&lt;=15),0,IF(AND(E86&gt;=16,E86&lt;=30),1,IF(AND(E86&gt;=31,E86&lt;=60),2,IF(E86&gt;60,3)))))&gt;=1,(H86+IF(AND(E86&lt;=15),0,IF(AND(E86&gt;=16,E86&lt;=30),1,IF(AND(E86&gt;=31,E86&lt;=60),2,IF(E86&gt;60,3)))))&lt;=2),1,IF(AND((H86+IF(AND(E86&lt;=15),0,IF(AND(E86&gt;=16,E86&lt;=30),1,IF(AND(E86&gt;=31,E86&lt;=60),2,IF(E86&gt;60,3)))))&gt;=3,(H86+IF(AND(E86&lt;=15),0,IF(AND(E86&gt;=16,E86&lt;=30),1,IF(AND(E86&gt;=31,E86&lt;=60),2,IF(E86&gt;60,3)))))&lt;=4),2,IF(AND((H86+IF(AND(E86&lt;=15),0,IF(AND(E86&gt;=16,E86&lt;=30),1,IF(AND(E86&gt;=31,E86&lt;=60),2,IF(E86&gt;60,3)))))&gt;=5),3))))</f>
        <v>3</v>
      </c>
      <c r="AA86" s="0" t="n">
        <f aca="false">IF(G86&gt;=7,0,IF(AND(G86&lt;7,G86&gt;=6),1,IF(AND(G86&lt;6,G86&gt;=5),2,(IF(AND(G86&lt;5),3,"NA")))))</f>
        <v>1</v>
      </c>
      <c r="AB86" s="7" t="n">
        <v>8</v>
      </c>
      <c r="AC86" s="0" t="n">
        <f aca="false">(G86/AB86)*100</f>
        <v>75</v>
      </c>
      <c r="AD86" s="0" t="n">
        <f aca="false">IF(AND(AC86&gt;=85),0,IF(AND(AC86&lt;85,AC86&gt;=75),1,IF(AND(AC86&lt;75,AC86&gt;=65),2,IF(AND(AC86&lt;65),3,"NA"))))</f>
        <v>1</v>
      </c>
      <c r="AE86" s="0" t="n">
        <f aca="false">SUM(H86:P86)</f>
        <v>13</v>
      </c>
      <c r="AF86" s="0" t="n">
        <f aca="false">IF(AND(AE86=0),0,IF(AND(AE86&gt;=1,AE86&lt;=9),1,IF(AND(AE86&gt;=10,AE86&lt;=18),2,IF(AND(AE86&gt;=19),3,"NA"))))</f>
        <v>2</v>
      </c>
      <c r="AG86" s="0" t="n">
        <f aca="false">S86</f>
        <v>0</v>
      </c>
      <c r="AH86" s="0" t="n">
        <f aca="false">T86+U86</f>
        <v>4</v>
      </c>
      <c r="AI86" s="0" t="n">
        <f aca="false">IF(AND(AH86=0),0,IF(AND(AH86&gt;=1,AH86&lt;=2),1,IF(AND(AH86&gt;=3,AH86&lt;=4),2,IF(AND(AH86&gt;=5),3,"NA"))))</f>
        <v>2</v>
      </c>
      <c r="AJ86" s="0" t="n">
        <f aca="false">IF(W86&lt;6,1,2)</f>
        <v>2</v>
      </c>
    </row>
    <row r="87" customFormat="false" ht="15" hidden="false" customHeight="false" outlineLevel="0" collapsed="false">
      <c r="A87" s="6" t="n">
        <v>27</v>
      </c>
      <c r="B87" s="6" t="n">
        <v>1</v>
      </c>
      <c r="C87" s="6" t="s">
        <v>40</v>
      </c>
      <c r="D87" s="1" t="n">
        <v>22</v>
      </c>
      <c r="E87" s="0" t="n">
        <v>240</v>
      </c>
      <c r="F87" s="0" t="n">
        <v>7</v>
      </c>
      <c r="G87" s="6" t="n">
        <v>2</v>
      </c>
      <c r="H87" s="6" t="n">
        <v>3</v>
      </c>
      <c r="I87" s="6" t="n">
        <v>3</v>
      </c>
      <c r="J87" s="6" t="n">
        <v>3</v>
      </c>
      <c r="K87" s="6" t="n">
        <v>0</v>
      </c>
      <c r="L87" s="6" t="n">
        <v>0</v>
      </c>
      <c r="M87" s="6" t="n">
        <v>0</v>
      </c>
      <c r="N87" s="6" t="n">
        <v>0</v>
      </c>
      <c r="O87" s="6" t="n">
        <v>0</v>
      </c>
      <c r="P87" s="6" t="n">
        <v>0</v>
      </c>
      <c r="Q87" s="0" t="s">
        <v>37</v>
      </c>
      <c r="R87" s="0" t="n">
        <v>1</v>
      </c>
      <c r="S87" s="0" t="n">
        <v>0</v>
      </c>
      <c r="T87" s="0" t="n">
        <v>1</v>
      </c>
      <c r="U87" s="0" t="n">
        <v>1</v>
      </c>
      <c r="V87" s="0" t="n">
        <v>1</v>
      </c>
      <c r="W87" s="0" t="n">
        <f aca="false">SUM(X87,Z87,AA87,AD87,AF87,AG87,AI87)</f>
        <v>12</v>
      </c>
      <c r="X87" s="0" t="n">
        <f aca="false">R87</f>
        <v>1</v>
      </c>
      <c r="Y87" s="0" t="n">
        <f aca="false">(H87+IF(AND(E87&lt;=15),0,IF(AND(E87&gt;=16,E87&lt;=30),1,IF(AND(E87&gt;=31,E87&lt;=60),2,IF(E87&gt;60,3)))))</f>
        <v>6</v>
      </c>
      <c r="Z87" s="0" t="n">
        <f aca="false">IF((H87+IF(AND(E87&lt;=15),0,IF(AND(E87&gt;=16,E87&lt;=30),1,IF(AND(E87&gt;=31,E87&lt;=60),2,IF(E87&gt;60,3)))))=0,0,IF(AND((H87+IF(AND(E87&lt;=15),0,IF(AND(E87&gt;=16,E87&lt;=30),1,IF(AND(E87&gt;=31,E87&lt;=60),2,IF(E87&gt;60,3)))))&gt;=1,(H87+IF(AND(E87&lt;=15),0,IF(AND(E87&gt;=16,E87&lt;=30),1,IF(AND(E87&gt;=31,E87&lt;=60),2,IF(E87&gt;60,3)))))&lt;=2),1,IF(AND((H87+IF(AND(E87&lt;=15),0,IF(AND(E87&gt;=16,E87&lt;=30),1,IF(AND(E87&gt;=31,E87&lt;=60),2,IF(E87&gt;60,3)))))&gt;=3,(H87+IF(AND(E87&lt;=15),0,IF(AND(E87&gt;=16,E87&lt;=30),1,IF(AND(E87&gt;=31,E87&lt;=60),2,IF(E87&gt;60,3)))))&lt;=4),2,IF(AND((H87+IF(AND(E87&lt;=15),0,IF(AND(E87&gt;=16,E87&lt;=30),1,IF(AND(E87&gt;=31,E87&lt;=60),2,IF(E87&gt;60,3)))))&gt;=5),3))))</f>
        <v>3</v>
      </c>
      <c r="AA87" s="0" t="n">
        <f aca="false">IF(G87&gt;=7,0,IF(AND(G87&lt;7,G87&gt;=6),1,IF(AND(G87&lt;6,G87&gt;=5),2,(IF(AND(G87&lt;5),3,"NA")))))</f>
        <v>3</v>
      </c>
      <c r="AB87" s="7" t="n">
        <v>9</v>
      </c>
      <c r="AC87" s="0" t="n">
        <f aca="false">(G87/AB87)*100</f>
        <v>22.2222222222222</v>
      </c>
      <c r="AD87" s="0" t="n">
        <f aca="false">IF(AND(AC87&gt;=85),0,IF(AND(AC87&lt;85,AC87&gt;=75),1,IF(AND(AC87&lt;75,AC87&gt;=65),2,IF(AND(AC87&lt;65),3,"NA"))))</f>
        <v>3</v>
      </c>
      <c r="AE87" s="0" t="n">
        <f aca="false">SUM(H87:P87)</f>
        <v>9</v>
      </c>
      <c r="AF87" s="0" t="n">
        <f aca="false">IF(AND(AE87=0),0,IF(AND(AE87&gt;=1,AE87&lt;=9),1,IF(AND(AE87&gt;=10,AE87&lt;=18),2,IF(AND(AE87&gt;=19),3,"NA"))))</f>
        <v>1</v>
      </c>
      <c r="AG87" s="0" t="n">
        <f aca="false">S87</f>
        <v>0</v>
      </c>
      <c r="AH87" s="0" t="n">
        <f aca="false">T87+U87</f>
        <v>2</v>
      </c>
      <c r="AI87" s="0" t="n">
        <f aca="false">IF(AND(AH87=0),0,IF(AND(AH87&gt;=1,AH87&lt;=2),1,IF(AND(AH87&gt;=3,AH87&lt;=4),2,IF(AND(AH87&gt;=5),3,"NA"))))</f>
        <v>1</v>
      </c>
      <c r="AJ87" s="0" t="n">
        <f aca="false">IF(W87&lt;6,1,2)</f>
        <v>2</v>
      </c>
    </row>
    <row r="88" customFormat="false" ht="15" hidden="false" customHeight="false" outlineLevel="0" collapsed="false">
      <c r="A88" s="6" t="n">
        <v>27</v>
      </c>
      <c r="B88" s="6" t="n">
        <v>1</v>
      </c>
      <c r="C88" s="6" t="s">
        <v>41</v>
      </c>
      <c r="D88" s="1" t="n">
        <v>23</v>
      </c>
      <c r="E88" s="0" t="n">
        <v>60</v>
      </c>
      <c r="F88" s="0" t="n">
        <v>9</v>
      </c>
      <c r="G88" s="6" t="n">
        <v>8</v>
      </c>
      <c r="H88" s="6" t="n">
        <v>3</v>
      </c>
      <c r="I88" s="6" t="n">
        <v>0</v>
      </c>
      <c r="J88" s="6" t="n">
        <v>2</v>
      </c>
      <c r="K88" s="6" t="n">
        <v>0</v>
      </c>
      <c r="L88" s="6" t="n">
        <v>0</v>
      </c>
      <c r="M88" s="6" t="n">
        <v>0</v>
      </c>
      <c r="N88" s="6" t="n">
        <v>0</v>
      </c>
      <c r="O88" s="6" t="n">
        <v>1</v>
      </c>
      <c r="P88" s="6" t="n">
        <v>0</v>
      </c>
      <c r="Q88" s="0" t="s">
        <v>37</v>
      </c>
      <c r="R88" s="0" t="n">
        <v>2</v>
      </c>
      <c r="S88" s="0" t="n">
        <v>0</v>
      </c>
      <c r="T88" s="0" t="n">
        <v>3</v>
      </c>
      <c r="U88" s="0" t="n">
        <v>2</v>
      </c>
      <c r="V88" s="0" t="n">
        <v>1</v>
      </c>
      <c r="W88" s="0" t="n">
        <f aca="false">SUM(X88,Z88,AA88,AD88,AF88,AG88,AI88)</f>
        <v>10</v>
      </c>
      <c r="X88" s="0" t="n">
        <f aca="false">R88</f>
        <v>2</v>
      </c>
      <c r="Y88" s="0" t="n">
        <f aca="false">(H88+IF(AND(E88&lt;=15),0,IF(AND(E88&gt;=16,E88&lt;=30),1,IF(AND(E88&gt;=31,E88&lt;=60),2,IF(E88&gt;60,3)))))</f>
        <v>5</v>
      </c>
      <c r="Z88" s="0" t="n">
        <f aca="false">IF((H88+IF(AND(E88&lt;=15),0,IF(AND(E88&gt;=16,E88&lt;=30),1,IF(AND(E88&gt;=31,E88&lt;=60),2,IF(E88&gt;60,3)))))=0,0,IF(AND((H88+IF(AND(E88&lt;=15),0,IF(AND(E88&gt;=16,E88&lt;=30),1,IF(AND(E88&gt;=31,E88&lt;=60),2,IF(E88&gt;60,3)))))&gt;=1,(H88+IF(AND(E88&lt;=15),0,IF(AND(E88&gt;=16,E88&lt;=30),1,IF(AND(E88&gt;=31,E88&lt;=60),2,IF(E88&gt;60,3)))))&lt;=2),1,IF(AND((H88+IF(AND(E88&lt;=15),0,IF(AND(E88&gt;=16,E88&lt;=30),1,IF(AND(E88&gt;=31,E88&lt;=60),2,IF(E88&gt;60,3)))))&gt;=3,(H88+IF(AND(E88&lt;=15),0,IF(AND(E88&gt;=16,E88&lt;=30),1,IF(AND(E88&gt;=31,E88&lt;=60),2,IF(E88&gt;60,3)))))&lt;=4),2,IF(AND((H88+IF(AND(E88&lt;=15),0,IF(AND(E88&gt;=16,E88&lt;=30),1,IF(AND(E88&gt;=31,E88&lt;=60),2,IF(E88&gt;60,3)))))&gt;=5),3))))</f>
        <v>3</v>
      </c>
      <c r="AA88" s="0" t="n">
        <f aca="false">IF(G88&gt;=7,0,IF(AND(G88&lt;7,G88&gt;=6),1,IF(AND(G88&lt;6,G88&gt;=5),2,(IF(AND(G88&lt;5),3,"NA")))))</f>
        <v>0</v>
      </c>
      <c r="AB88" s="7" t="n">
        <v>10</v>
      </c>
      <c r="AC88" s="0" t="n">
        <f aca="false">(G88/AB88)*100</f>
        <v>80</v>
      </c>
      <c r="AD88" s="0" t="n">
        <f aca="false">IF(AND(AC88&gt;=85),0,IF(AND(AC88&lt;85,AC88&gt;=75),1,IF(AND(AC88&lt;75,AC88&gt;=65),2,IF(AND(AC88&lt;65),3,"NA"))))</f>
        <v>1</v>
      </c>
      <c r="AE88" s="0" t="n">
        <f aca="false">SUM(H88:P88)</f>
        <v>6</v>
      </c>
      <c r="AF88" s="0" t="n">
        <f aca="false">IF(AND(AE88=0),0,IF(AND(AE88&gt;=1,AE88&lt;=9),1,IF(AND(AE88&gt;=10,AE88&lt;=18),2,IF(AND(AE88&gt;=19),3,"NA"))))</f>
        <v>1</v>
      </c>
      <c r="AG88" s="0" t="n">
        <f aca="false">S88</f>
        <v>0</v>
      </c>
      <c r="AH88" s="0" t="n">
        <f aca="false">T88+U88</f>
        <v>5</v>
      </c>
      <c r="AI88" s="0" t="n">
        <f aca="false">IF(AND(AH88=0),0,IF(AND(AH88&gt;=1,AH88&lt;=2),1,IF(AND(AH88&gt;=3,AH88&lt;=4),2,IF(AND(AH88&gt;=5),3,"NA"))))</f>
        <v>3</v>
      </c>
      <c r="AJ88" s="0" t="n">
        <f aca="false">IF(W88&lt;6,1,2)</f>
        <v>2</v>
      </c>
    </row>
    <row r="89" customFormat="false" ht="15" hidden="false" customHeight="false" outlineLevel="0" collapsed="false">
      <c r="A89" s="6" t="n">
        <v>27</v>
      </c>
      <c r="B89" s="6" t="n">
        <v>1</v>
      </c>
      <c r="C89" s="6" t="s">
        <v>42</v>
      </c>
      <c r="D89" s="1" t="n">
        <v>3</v>
      </c>
      <c r="E89" s="0" t="n">
        <v>30</v>
      </c>
      <c r="F89" s="0" t="n">
        <v>12</v>
      </c>
      <c r="G89" s="6" t="n">
        <v>3</v>
      </c>
      <c r="H89" s="6" t="n">
        <v>3</v>
      </c>
      <c r="I89" s="6" t="n">
        <v>3</v>
      </c>
      <c r="J89" s="6" t="n">
        <v>2</v>
      </c>
      <c r="K89" s="6" t="n">
        <v>0</v>
      </c>
      <c r="L89" s="6" t="n">
        <v>2</v>
      </c>
      <c r="M89" s="6" t="n">
        <v>2</v>
      </c>
      <c r="N89" s="6" t="n">
        <v>0</v>
      </c>
      <c r="O89" s="6" t="n">
        <v>3</v>
      </c>
      <c r="P89" s="6" t="n">
        <v>1</v>
      </c>
      <c r="Q89" s="0" t="s">
        <v>37</v>
      </c>
      <c r="R89" s="0" t="n">
        <v>1</v>
      </c>
      <c r="S89" s="0" t="n">
        <v>3</v>
      </c>
      <c r="T89" s="0" t="n">
        <v>3</v>
      </c>
      <c r="U89" s="0" t="n">
        <v>2</v>
      </c>
      <c r="V89" s="0" t="n">
        <v>1</v>
      </c>
      <c r="W89" s="0" t="n">
        <f aca="false">SUM(X89,Z89,AA89,AD89,AF89,AG89,AI89)</f>
        <v>17</v>
      </c>
      <c r="X89" s="0" t="n">
        <f aca="false">R89</f>
        <v>1</v>
      </c>
      <c r="Y89" s="0" t="n">
        <f aca="false">(H89+IF(AND(E89&lt;=15),0,IF(AND(E89&gt;=16,E89&lt;=30),1,IF(AND(E89&gt;=31,E89&lt;=60),2,IF(E89&gt;60,3)))))</f>
        <v>4</v>
      </c>
      <c r="Z89" s="0" t="n">
        <f aca="false">IF((H89+IF(AND(E89&lt;=15),0,IF(AND(E89&gt;=16,E89&lt;=30),1,IF(AND(E89&gt;=31,E89&lt;=60),2,IF(E89&gt;60,3)))))=0,0,IF(AND((H89+IF(AND(E89&lt;=15),0,IF(AND(E89&gt;=16,E89&lt;=30),1,IF(AND(E89&gt;=31,E89&lt;=60),2,IF(E89&gt;60,3)))))&gt;=1,(H89+IF(AND(E89&lt;=15),0,IF(AND(E89&gt;=16,E89&lt;=30),1,IF(AND(E89&gt;=31,E89&lt;=60),2,IF(E89&gt;60,3)))))&lt;=2),1,IF(AND((H89+IF(AND(E89&lt;=15),0,IF(AND(E89&gt;=16,E89&lt;=30),1,IF(AND(E89&gt;=31,E89&lt;=60),2,IF(E89&gt;60,3)))))&gt;=3,(H89+IF(AND(E89&lt;=15),0,IF(AND(E89&gt;=16,E89&lt;=30),1,IF(AND(E89&gt;=31,E89&lt;=60),2,IF(E89&gt;60,3)))))&lt;=4),2,IF(AND((H89+IF(AND(E89&lt;=15),0,IF(AND(E89&gt;=16,E89&lt;=30),1,IF(AND(E89&gt;=31,E89&lt;=60),2,IF(E89&gt;60,3)))))&gt;=5),3))))</f>
        <v>2</v>
      </c>
      <c r="AA89" s="0" t="n">
        <f aca="false">IF(G89&gt;=7,0,IF(AND(G89&lt;7,G89&gt;=6),1,IF(AND(G89&lt;6,G89&gt;=5),2,(IF(AND(G89&lt;5),3,"NA")))))</f>
        <v>3</v>
      </c>
      <c r="AB89" s="7" t="n">
        <v>9</v>
      </c>
      <c r="AC89" s="0" t="n">
        <f aca="false">(G89/AB89)*100</f>
        <v>33.3333333333333</v>
      </c>
      <c r="AD89" s="0" t="n">
        <f aca="false">IF(AND(AC89&gt;=85),0,IF(AND(AC89&lt;85,AC89&gt;=75),1,IF(AND(AC89&lt;75,AC89&gt;=65),2,IF(AND(AC89&lt;65),3,"NA"))))</f>
        <v>3</v>
      </c>
      <c r="AE89" s="0" t="n">
        <f aca="false">SUM(H89:P89)</f>
        <v>16</v>
      </c>
      <c r="AF89" s="0" t="n">
        <f aca="false">IF(AND(AE89=0),0,IF(AND(AE89&gt;=1,AE89&lt;=9),1,IF(AND(AE89&gt;=10,AE89&lt;=18),2,IF(AND(AE89&gt;=19),3,"NA"))))</f>
        <v>2</v>
      </c>
      <c r="AG89" s="0" t="n">
        <f aca="false">S89</f>
        <v>3</v>
      </c>
      <c r="AH89" s="0" t="n">
        <f aca="false">T89+U89</f>
        <v>5</v>
      </c>
      <c r="AI89" s="0" t="n">
        <f aca="false">IF(AND(AH89=0),0,IF(AND(AH89&gt;=1,AH89&lt;=2),1,IF(AND(AH89&gt;=3,AH89&lt;=4),2,IF(AND(AH89&gt;=5),3,"NA"))))</f>
        <v>3</v>
      </c>
      <c r="AJ89" s="0" t="n">
        <f aca="false">IF(W89&lt;6,1,2)</f>
        <v>2</v>
      </c>
    </row>
    <row r="90" customFormat="false" ht="15" hidden="false" customHeight="false" outlineLevel="0" collapsed="false">
      <c r="A90" s="6" t="n">
        <v>27</v>
      </c>
      <c r="B90" s="6" t="n">
        <v>1</v>
      </c>
      <c r="C90" s="6" t="s">
        <v>39</v>
      </c>
      <c r="D90" s="1" t="n">
        <v>23.3</v>
      </c>
      <c r="E90" s="6" t="n">
        <v>30</v>
      </c>
      <c r="F90" s="8" t="n">
        <v>0.479166666666667</v>
      </c>
      <c r="G90" s="6" t="n">
        <v>8</v>
      </c>
      <c r="H90" s="6" t="n">
        <v>3</v>
      </c>
      <c r="I90" s="6" t="n">
        <v>3</v>
      </c>
      <c r="J90" s="6" t="n">
        <v>2</v>
      </c>
      <c r="K90" s="6" t="n">
        <v>3</v>
      </c>
      <c r="L90" s="6" t="n">
        <v>3</v>
      </c>
      <c r="M90" s="6" t="n">
        <v>2</v>
      </c>
      <c r="N90" s="6" t="n">
        <v>2</v>
      </c>
      <c r="O90" s="6" t="n">
        <v>3</v>
      </c>
      <c r="P90" s="6" t="n">
        <v>0</v>
      </c>
      <c r="Q90" s="0" t="s">
        <v>37</v>
      </c>
      <c r="R90" s="6" t="n">
        <v>1</v>
      </c>
      <c r="S90" s="6" t="n">
        <v>3</v>
      </c>
      <c r="T90" s="6" t="n">
        <v>0</v>
      </c>
      <c r="U90" s="6" t="n">
        <v>1</v>
      </c>
      <c r="V90" s="0" t="n">
        <v>1</v>
      </c>
      <c r="W90" s="0" t="n">
        <f aca="false">SUM(X90,Z90,AA90,AD90,AF90,AG90,AI90)</f>
        <v>11</v>
      </c>
      <c r="X90" s="0" t="n">
        <f aca="false">S90</f>
        <v>3</v>
      </c>
      <c r="Y90" s="0" t="n">
        <f aca="false">(H90+IF(AND(E90&lt;=15),0,IF(AND(E90&gt;=16,E90&lt;=30),1,IF(AND(E90&gt;=31,E90&lt;=60),2,IF(E90&gt;60,3)))))</f>
        <v>4</v>
      </c>
      <c r="Z90" s="0" t="n">
        <f aca="false">IF((H90+IF(AND(E90&lt;=15),0,IF(AND(E90&gt;=16,E90&lt;=30),1,IF(AND(E90&gt;=31,E90&lt;=60),2,IF(E90&gt;60,3)))))=0,0,IF(AND((H90+IF(AND(E90&lt;=15),0,IF(AND(E90&gt;=16,E90&lt;=30),1,IF(AND(E90&gt;=31,E90&lt;=60),2,IF(E90&gt;60,3)))))&gt;=1,(H90+IF(AND(E90&lt;=15),0,IF(AND(E90&gt;=16,E90&lt;=30),1,IF(AND(E90&gt;=31,E90&lt;=60),2,IF(E90&gt;60,3)))))&lt;=2),1,IF(AND((H90+IF(AND(E90&lt;=15),0,IF(AND(E90&gt;=16,E90&lt;=30),1,IF(AND(E90&gt;=31,E90&lt;=60),2,IF(E90&gt;60,3)))))&gt;=3,(H90+IF(AND(E90&lt;=15),0,IF(AND(E90&gt;=16,E90&lt;=30),1,IF(AND(E90&gt;=31,E90&lt;=60),2,IF(E90&gt;60,3)))))&lt;=4),2,IF(AND((H90+IF(AND(E90&lt;=15),0,IF(AND(E90&gt;=16,E90&lt;=30),1,IF(AND(E90&gt;=31,E90&lt;=60),2,IF(E90&gt;60,3)))))&gt;=5),3))))</f>
        <v>2</v>
      </c>
      <c r="AA90" s="0" t="n">
        <f aca="false">IF(G90&gt;=7,0,IF(AND(G90&lt;7,G90&gt;=6),1,IF(AND(G90&lt;6,G90&gt;=5),2,(IF(AND(G90&lt;5),3,"NA")))))</f>
        <v>0</v>
      </c>
      <c r="AB90" s="7" t="n">
        <v>12</v>
      </c>
      <c r="AC90" s="0" t="n">
        <f aca="false">(G90/AB90)*100</f>
        <v>66.6666666666667</v>
      </c>
      <c r="AD90" s="0" t="n">
        <f aca="false">IF(AND(AC90&gt;=85),0,IF(AND(AC90&lt;85,AC90&gt;=75),1,IF(AND(AC90&lt;75,AC90&gt;=65),2,IF(AND(AC90&lt;65),3,"NA"))))</f>
        <v>2</v>
      </c>
      <c r="AE90" s="0" t="n">
        <f aca="false">SUM(H90:P90)</f>
        <v>21</v>
      </c>
      <c r="AF90" s="0" t="n">
        <f aca="false">IF(AND(AE90=0),0,IF(AND(AE90&gt;=1,AE90&lt;=9),1,IF(AND(AE90&gt;=10,AE90&lt;=18),2,IF(AND(AE90&gt;=19),3,"NA"))))</f>
        <v>3</v>
      </c>
      <c r="AG90" s="0" t="n">
        <f aca="false">T90</f>
        <v>0</v>
      </c>
      <c r="AH90" s="0" t="n">
        <f aca="false">U90+V90</f>
        <v>2</v>
      </c>
      <c r="AI90" s="0" t="n">
        <f aca="false">IF(AND(AH90=0),0,IF(AND(AH90&gt;=1,AH90&lt;=2),1,IF(AND(AH90&gt;=3,AH90&lt;=4),2,IF(AND(AH90&gt;=5),3,"NA"))))</f>
        <v>1</v>
      </c>
      <c r="AJ90" s="0" t="n">
        <f aca="false">IF(W90&lt;6,1,2)</f>
        <v>2</v>
      </c>
    </row>
    <row r="91" customFormat="false" ht="15" hidden="false" customHeight="false" outlineLevel="0" collapsed="false">
      <c r="A91" s="6" t="n">
        <v>28</v>
      </c>
      <c r="B91" s="6" t="n">
        <v>2</v>
      </c>
      <c r="C91" s="6" t="s">
        <v>36</v>
      </c>
      <c r="D91" s="1" t="n">
        <v>22</v>
      </c>
      <c r="E91" s="0" t="n">
        <v>300</v>
      </c>
      <c r="F91" s="0" t="n">
        <v>7</v>
      </c>
      <c r="G91" s="0" t="n">
        <v>4</v>
      </c>
      <c r="H91" s="0" t="n">
        <v>3</v>
      </c>
      <c r="I91" s="0" t="n">
        <v>3</v>
      </c>
      <c r="J91" s="0" t="n">
        <v>0</v>
      </c>
      <c r="K91" s="0" t="n">
        <v>0</v>
      </c>
      <c r="L91" s="0" t="n">
        <v>3</v>
      </c>
      <c r="M91" s="0" t="n">
        <v>0</v>
      </c>
      <c r="N91" s="0" t="n">
        <v>3</v>
      </c>
      <c r="O91" s="0" t="n">
        <v>3</v>
      </c>
      <c r="P91" s="0" t="n">
        <v>0</v>
      </c>
      <c r="Q91" s="0" t="s">
        <v>37</v>
      </c>
      <c r="R91" s="0" t="n">
        <v>1</v>
      </c>
      <c r="S91" s="0" t="n">
        <v>0</v>
      </c>
      <c r="T91" s="0" t="n">
        <v>2</v>
      </c>
      <c r="U91" s="0" t="n">
        <v>2</v>
      </c>
      <c r="V91" s="0" t="n">
        <v>1</v>
      </c>
      <c r="W91" s="0" t="n">
        <f aca="false">SUM(X91,Z91,AA91,AD91,AF91,AG91,AI91)</f>
        <v>14</v>
      </c>
      <c r="X91" s="0" t="n">
        <f aca="false">R91</f>
        <v>1</v>
      </c>
      <c r="Y91" s="0" t="n">
        <f aca="false">(H91+IF(AND(E91&lt;=15),0,IF(AND(E91&gt;=16,E91&lt;=30),1,IF(AND(E91&gt;=31,E91&lt;=60),2,IF(E91&gt;60,3)))))</f>
        <v>6</v>
      </c>
      <c r="Z91" s="0" t="n">
        <f aca="false">IF((H91+IF(AND(E91&lt;=15),0,IF(AND(E91&gt;=16,E91&lt;=30),1,IF(AND(E91&gt;=31,E91&lt;=60),2,IF(E91&gt;60,3)))))=0,0,IF(AND((H91+IF(AND(E91&lt;=15),0,IF(AND(E91&gt;=16,E91&lt;=30),1,IF(AND(E91&gt;=31,E91&lt;=60),2,IF(E91&gt;60,3)))))&gt;=1,(H91+IF(AND(E91&lt;=15),0,IF(AND(E91&gt;=16,E91&lt;=30),1,IF(AND(E91&gt;=31,E91&lt;=60),2,IF(E91&gt;60,3)))))&lt;=2),1,IF(AND((H91+IF(AND(E91&lt;=15),0,IF(AND(E91&gt;=16,E91&lt;=30),1,IF(AND(E91&gt;=31,E91&lt;=60),2,IF(E91&gt;60,3)))))&gt;=3,(H91+IF(AND(E91&lt;=15),0,IF(AND(E91&gt;=16,E91&lt;=30),1,IF(AND(E91&gt;=31,E91&lt;=60),2,IF(E91&gt;60,3)))))&lt;=4),2,IF(AND((H91+IF(AND(E91&lt;=15),0,IF(AND(E91&gt;=16,E91&lt;=30),1,IF(AND(E91&gt;=31,E91&lt;=60),2,IF(E91&gt;60,3)))))&gt;=5),3))))</f>
        <v>3</v>
      </c>
      <c r="AA91" s="0" t="n">
        <f aca="false">IF(G91&gt;=7,0,IF(AND(G91&lt;7,G91&gt;=6),1,IF(AND(G91&lt;6,G91&gt;=5),2,(IF(AND(G91&lt;5),3,"NA")))))</f>
        <v>3</v>
      </c>
      <c r="AB91" s="7" t="n">
        <v>9</v>
      </c>
      <c r="AC91" s="0" t="n">
        <f aca="false">(G91/AB91)*100</f>
        <v>44.4444444444444</v>
      </c>
      <c r="AD91" s="0" t="n">
        <f aca="false">IF(AND(AC91&gt;=85),0,IF(AND(AC91&lt;85,AC91&gt;=75),1,IF(AND(AC91&lt;75,AC91&gt;=65),2,IF(AND(AC91&lt;65),3,"NA"))))</f>
        <v>3</v>
      </c>
      <c r="AE91" s="0" t="n">
        <f aca="false">SUM(H91:P91)</f>
        <v>15</v>
      </c>
      <c r="AF91" s="0" t="n">
        <f aca="false">IF(AND(AE91=0),0,IF(AND(AE91&gt;=1,AE91&lt;=9),1,IF(AND(AE91&gt;=10,AE91&lt;=18),2,IF(AND(AE91&gt;=19),3,"NA"))))</f>
        <v>2</v>
      </c>
      <c r="AG91" s="0" t="n">
        <f aca="false">S91</f>
        <v>0</v>
      </c>
      <c r="AH91" s="0" t="n">
        <f aca="false">T91+U91</f>
        <v>4</v>
      </c>
      <c r="AI91" s="0" t="n">
        <f aca="false">IF(AND(AH91=0),0,IF(AND(AH91&gt;=1,AH91&lt;=2),1,IF(AND(AH91&gt;=3,AH91&lt;=4),2,IF(AND(AH91&gt;=5),3,"NA"))))</f>
        <v>2</v>
      </c>
      <c r="AJ91" s="0" t="n">
        <f aca="false">IF(W91&lt;6,1,2)</f>
        <v>2</v>
      </c>
    </row>
    <row r="92" customFormat="false" ht="15" hidden="false" customHeight="false" outlineLevel="0" collapsed="false">
      <c r="A92" s="6" t="n">
        <v>29</v>
      </c>
      <c r="B92" s="6" t="n">
        <v>2</v>
      </c>
      <c r="C92" s="6" t="s">
        <v>36</v>
      </c>
      <c r="D92" s="1" t="n">
        <v>22</v>
      </c>
      <c r="E92" s="0" t="n">
        <v>30</v>
      </c>
      <c r="F92" s="0" t="n">
        <v>7</v>
      </c>
      <c r="G92" s="0" t="n">
        <v>8</v>
      </c>
      <c r="H92" s="0" t="n">
        <v>0</v>
      </c>
      <c r="I92" s="0" t="n">
        <v>1</v>
      </c>
      <c r="J92" s="0" t="n">
        <v>3</v>
      </c>
      <c r="K92" s="0" t="n">
        <v>0</v>
      </c>
      <c r="L92" s="0" t="n">
        <v>0</v>
      </c>
      <c r="M92" s="0" t="n">
        <v>0</v>
      </c>
      <c r="N92" s="0" t="n">
        <v>0</v>
      </c>
      <c r="O92" s="0" t="n">
        <v>1</v>
      </c>
      <c r="P92" s="0" t="n">
        <v>1</v>
      </c>
      <c r="Q92" s="0" t="s">
        <v>37</v>
      </c>
      <c r="R92" s="0" t="n">
        <v>3</v>
      </c>
      <c r="S92" s="0" t="n">
        <v>0</v>
      </c>
      <c r="T92" s="0" t="n">
        <v>0</v>
      </c>
      <c r="U92" s="0" t="n">
        <v>0</v>
      </c>
      <c r="V92" s="0" t="n">
        <v>4</v>
      </c>
      <c r="W92" s="0" t="n">
        <f aca="false">SUM(X92,Z92,AA92,AD92,AF92,AG92,AI92)</f>
        <v>5</v>
      </c>
      <c r="X92" s="0" t="n">
        <f aca="false">R92</f>
        <v>3</v>
      </c>
      <c r="Y92" s="0" t="n">
        <f aca="false">(H92+IF(AND(E92&lt;=15),0,IF(AND(E92&gt;=16,E92&lt;=30),1,IF(AND(E92&gt;=31,E92&lt;=60),2,IF(E92&gt;60,3)))))</f>
        <v>1</v>
      </c>
      <c r="Z92" s="0" t="n">
        <f aca="false">IF((H92+IF(AND(E92&lt;=15),0,IF(AND(E92&gt;=16,E92&lt;=30),1,IF(AND(E92&gt;=31,E92&lt;=60),2,IF(E92&gt;60,3)))))=0,0,IF(AND((H92+IF(AND(E92&lt;=15),0,IF(AND(E92&gt;=16,E92&lt;=30),1,IF(AND(E92&gt;=31,E92&lt;=60),2,IF(E92&gt;60,3)))))&gt;=1,(H92+IF(AND(E92&lt;=15),0,IF(AND(E92&gt;=16,E92&lt;=30),1,IF(AND(E92&gt;=31,E92&lt;=60),2,IF(E92&gt;60,3)))))&lt;=2),1,IF(AND((H92+IF(AND(E92&lt;=15),0,IF(AND(E92&gt;=16,E92&lt;=30),1,IF(AND(E92&gt;=31,E92&lt;=60),2,IF(E92&gt;60,3)))))&gt;=3,(H92+IF(AND(E92&lt;=15),0,IF(AND(E92&gt;=16,E92&lt;=30),1,IF(AND(E92&gt;=31,E92&lt;=60),2,IF(E92&gt;60,3)))))&lt;=4),2,IF(AND((H92+IF(AND(E92&lt;=15),0,IF(AND(E92&gt;=16,E92&lt;=30),1,IF(AND(E92&gt;=31,E92&lt;=60),2,IF(E92&gt;60,3)))))&gt;=5),3))))</f>
        <v>1</v>
      </c>
      <c r="AA92" s="0" t="n">
        <f aca="false">IF(G92&gt;=7,0,IF(AND(G92&lt;7,G92&gt;=6),1,IF(AND(G92&lt;6,G92&gt;=5),2,(IF(AND(G92&lt;5),3,"NA")))))</f>
        <v>0</v>
      </c>
      <c r="AB92" s="0" t="n">
        <v>9</v>
      </c>
      <c r="AC92" s="0" t="n">
        <f aca="false">(G92/AB92)*100</f>
        <v>88.8888888888889</v>
      </c>
      <c r="AD92" s="0" t="n">
        <f aca="false">IF(AND(AC92&gt;=85),0,IF(AND(AC92&lt;85,AC92&gt;=75),1,IF(AND(AC92&lt;75,AC92&gt;=65),2,IF(AND(AC92&lt;65),3,"NA"))))</f>
        <v>0</v>
      </c>
      <c r="AE92" s="0" t="n">
        <f aca="false">SUM(H92:P92)</f>
        <v>6</v>
      </c>
      <c r="AF92" s="0" t="n">
        <f aca="false">IF(AND(AE92=0),0,IF(AND(AE92&gt;=1,AE92&lt;=9),1,IF(AND(AE92&gt;=10,AE92&lt;=18),2,IF(AND(AE92&gt;=19),3,"NA"))))</f>
        <v>1</v>
      </c>
      <c r="AG92" s="0" t="n">
        <f aca="false">S92</f>
        <v>0</v>
      </c>
      <c r="AH92" s="0" t="n">
        <f aca="false">T92+U92</f>
        <v>0</v>
      </c>
      <c r="AI92" s="0" t="n">
        <f aca="false">IF(AND(AH92=0),0,IF(AND(AH92&gt;=1,AH92&lt;=2),1,IF(AND(AH92&gt;=3,AH92&lt;=4),2,IF(AND(AH92&gt;=5),3,"NA"))))</f>
        <v>0</v>
      </c>
      <c r="AJ92" s="0" t="n">
        <f aca="false">IF(W92&lt;6,1,2)</f>
        <v>1</v>
      </c>
    </row>
    <row r="93" customFormat="false" ht="15" hidden="false" customHeight="false" outlineLevel="0" collapsed="false">
      <c r="A93" s="6" t="n">
        <v>30</v>
      </c>
      <c r="B93" s="6" t="n">
        <v>1</v>
      </c>
      <c r="C93" s="6" t="s">
        <v>36</v>
      </c>
      <c r="D93" s="1" t="n">
        <v>0.3</v>
      </c>
      <c r="E93" s="0" t="n">
        <v>10</v>
      </c>
      <c r="F93" s="8" t="n">
        <v>0.270833333333333</v>
      </c>
      <c r="G93" s="0" t="n">
        <v>6</v>
      </c>
      <c r="H93" s="0" t="n">
        <v>0</v>
      </c>
      <c r="I93" s="0" t="n">
        <v>0</v>
      </c>
      <c r="J93" s="0" t="n">
        <v>0</v>
      </c>
      <c r="K93" s="0" t="n">
        <v>0</v>
      </c>
      <c r="L93" s="0" t="n">
        <v>0</v>
      </c>
      <c r="M93" s="0" t="n">
        <v>0</v>
      </c>
      <c r="N93" s="0" t="n">
        <v>0</v>
      </c>
      <c r="O93" s="0" t="n">
        <v>0</v>
      </c>
      <c r="P93" s="0" t="n">
        <v>1</v>
      </c>
      <c r="Q93" s="0" t="s">
        <v>37</v>
      </c>
      <c r="R93" s="0" t="n">
        <v>2</v>
      </c>
      <c r="S93" s="0" t="n">
        <v>0</v>
      </c>
      <c r="T93" s="0" t="n">
        <v>0</v>
      </c>
      <c r="U93" s="0" t="n">
        <v>0</v>
      </c>
      <c r="V93" s="0" t="n">
        <v>1</v>
      </c>
      <c r="W93" s="0" t="n">
        <f aca="false">SUM(X93,Z93,AA93,AD93,AF93,AG93,AI93)</f>
        <v>4</v>
      </c>
      <c r="X93" s="0" t="n">
        <f aca="false">R93</f>
        <v>2</v>
      </c>
      <c r="Y93" s="0" t="n">
        <f aca="false">(H93+IF(AND(E93&lt;=15),0,IF(AND(E93&gt;=16,E93&lt;=30),1,IF(AND(E93&gt;=31,E93&lt;=60),2,IF(E93&gt;60,3)))))</f>
        <v>0</v>
      </c>
      <c r="Z93" s="0" t="n">
        <f aca="false">IF((H93+IF(AND(E93&lt;=15),0,IF(AND(E93&gt;=16,E93&lt;=30),1,IF(AND(E93&gt;=31,E93&lt;=60),2,IF(E93&gt;60,3)))))=0,0,IF(AND((H93+IF(AND(E93&lt;=15),0,IF(AND(E93&gt;=16,E93&lt;=30),1,IF(AND(E93&gt;=31,E93&lt;=60),2,IF(E93&gt;60,3)))))&gt;=1,(H93+IF(AND(E93&lt;=15),0,IF(AND(E93&gt;=16,E93&lt;=30),1,IF(AND(E93&gt;=31,E93&lt;=60),2,IF(E93&gt;60,3)))))&lt;=2),1,IF(AND((H93+IF(AND(E93&lt;=15),0,IF(AND(E93&gt;=16,E93&lt;=30),1,IF(AND(E93&gt;=31,E93&lt;=60),2,IF(E93&gt;60,3)))))&gt;=3,(H93+IF(AND(E93&lt;=15),0,IF(AND(E93&gt;=16,E93&lt;=30),1,IF(AND(E93&gt;=31,E93&lt;=60),2,IF(E93&gt;60,3)))))&lt;=4),2,IF(AND((H93+IF(AND(E93&lt;=15),0,IF(AND(E93&gt;=16,E93&lt;=30),1,IF(AND(E93&gt;=31,E93&lt;=60),2,IF(E93&gt;60,3)))))&gt;=5),3))))</f>
        <v>0</v>
      </c>
      <c r="AA93" s="0" t="n">
        <f aca="false">IF(G93&gt;=7,0,IF(AND(G93&lt;7,G93&gt;=6),1,IF(AND(G93&lt;6,G93&gt;=5),2,(IF(AND(G93&lt;5),3,"NA")))))</f>
        <v>1</v>
      </c>
      <c r="AB93" s="0" t="n">
        <v>6</v>
      </c>
      <c r="AC93" s="0" t="n">
        <f aca="false">(G93/AB93)*100</f>
        <v>100</v>
      </c>
      <c r="AD93" s="0" t="n">
        <f aca="false">IF(AND(AC93&gt;=85),0,IF(AND(AC93&lt;85,AC93&gt;=75),1,IF(AND(AC93&lt;75,AC93&gt;=65),2,IF(AND(AC93&lt;65),3,"NA"))))</f>
        <v>0</v>
      </c>
      <c r="AE93" s="0" t="n">
        <f aca="false">SUM(H93:P93)</f>
        <v>1</v>
      </c>
      <c r="AF93" s="0" t="n">
        <f aca="false">IF(AND(AE93=0),0,IF(AND(AE93&gt;=1,AE93&lt;=9),1,IF(AND(AE93&gt;=10,AE93&lt;=18),2,IF(AND(AE93&gt;=19),3,"NA"))))</f>
        <v>1</v>
      </c>
      <c r="AG93" s="0" t="n">
        <f aca="false">S93</f>
        <v>0</v>
      </c>
      <c r="AH93" s="0" t="n">
        <f aca="false">T93+U93</f>
        <v>0</v>
      </c>
      <c r="AI93" s="0" t="n">
        <f aca="false">IF(AND(AH93=0),0,IF(AND(AH93&gt;=1,AH93&lt;=2),1,IF(AND(AH93&gt;=3,AH93&lt;=4),2,IF(AND(AH93&gt;=5),3,"NA"))))</f>
        <v>0</v>
      </c>
      <c r="AJ93" s="0" t="n">
        <f aca="false">IF(W93&lt;6,1,2)</f>
        <v>1</v>
      </c>
    </row>
    <row r="94" customFormat="false" ht="15" hidden="false" customHeight="false" outlineLevel="0" collapsed="false">
      <c r="A94" s="6" t="n">
        <v>30</v>
      </c>
      <c r="B94" s="6" t="n">
        <v>1</v>
      </c>
      <c r="C94" s="6" t="s">
        <v>38</v>
      </c>
      <c r="D94" s="1" t="n">
        <v>23</v>
      </c>
      <c r="E94" s="0" t="n">
        <v>5</v>
      </c>
      <c r="F94" s="0" t="n">
        <v>4</v>
      </c>
      <c r="G94" s="0" t="n">
        <v>5</v>
      </c>
      <c r="H94" s="0" t="n">
        <v>0</v>
      </c>
      <c r="I94" s="0" t="n">
        <v>0</v>
      </c>
      <c r="J94" s="0" t="n">
        <v>0</v>
      </c>
      <c r="K94" s="0" t="n">
        <v>0</v>
      </c>
      <c r="L94" s="0" t="n">
        <v>0</v>
      </c>
      <c r="M94" s="0" t="n">
        <v>1</v>
      </c>
      <c r="N94" s="0" t="n">
        <v>1</v>
      </c>
      <c r="O94" s="0" t="n">
        <v>0</v>
      </c>
      <c r="P94" s="0" t="n">
        <v>0</v>
      </c>
      <c r="Q94" s="0" t="s">
        <v>37</v>
      </c>
      <c r="R94" s="0" t="n">
        <v>1</v>
      </c>
      <c r="S94" s="0" t="n">
        <v>0</v>
      </c>
      <c r="T94" s="0" t="n">
        <v>1</v>
      </c>
      <c r="U94" s="0" t="n">
        <v>0</v>
      </c>
      <c r="V94" s="0" t="n">
        <v>1</v>
      </c>
      <c r="W94" s="0" t="n">
        <f aca="false">SUM(X94,Z94,AA94,AD94,AF94,AG94,AI94)</f>
        <v>5</v>
      </c>
      <c r="X94" s="0" t="n">
        <f aca="false">R94</f>
        <v>1</v>
      </c>
      <c r="Y94" s="0" t="n">
        <f aca="false">(H94+IF(AND(E94&lt;=15),0,IF(AND(E94&gt;=16,E94&lt;=30),1,IF(AND(E94&gt;=31,E94&lt;=60),2,IF(E94&gt;60,3)))))</f>
        <v>0</v>
      </c>
      <c r="Z94" s="0" t="n">
        <f aca="false">IF((H94+IF(AND(E94&lt;=15),0,IF(AND(E94&gt;=16,E94&lt;=30),1,IF(AND(E94&gt;=31,E94&lt;=60),2,IF(E94&gt;60,3)))))=0,0,IF(AND((H94+IF(AND(E94&lt;=15),0,IF(AND(E94&gt;=16,E94&lt;=30),1,IF(AND(E94&gt;=31,E94&lt;=60),2,IF(E94&gt;60,3)))))&gt;=1,(H94+IF(AND(E94&lt;=15),0,IF(AND(E94&gt;=16,E94&lt;=30),1,IF(AND(E94&gt;=31,E94&lt;=60),2,IF(E94&gt;60,3)))))&lt;=2),1,IF(AND((H94+IF(AND(E94&lt;=15),0,IF(AND(E94&gt;=16,E94&lt;=30),1,IF(AND(E94&gt;=31,E94&lt;=60),2,IF(E94&gt;60,3)))))&gt;=3,(H94+IF(AND(E94&lt;=15),0,IF(AND(E94&gt;=16,E94&lt;=30),1,IF(AND(E94&gt;=31,E94&lt;=60),2,IF(E94&gt;60,3)))))&lt;=4),2,IF(AND((H94+IF(AND(E94&lt;=15),0,IF(AND(E94&gt;=16,E94&lt;=30),1,IF(AND(E94&gt;=31,E94&lt;=60),2,IF(E94&gt;60,3)))))&gt;=5),3))))</f>
        <v>0</v>
      </c>
      <c r="AA94" s="0" t="n">
        <f aca="false">IF(G94&gt;=7,0,IF(AND(G94&lt;7,G94&gt;=6),1,IF(AND(G94&lt;6,G94&gt;=5),2,(IF(AND(G94&lt;5),3,"NA")))))</f>
        <v>2</v>
      </c>
      <c r="AB94" s="0" t="n">
        <v>5</v>
      </c>
      <c r="AC94" s="0" t="n">
        <f aca="false">(G94/AB94)*100</f>
        <v>100</v>
      </c>
      <c r="AD94" s="0" t="n">
        <f aca="false">IF(AND(AC94&gt;=85),0,IF(AND(AC94&lt;85,AC94&gt;=75),1,IF(AND(AC94&lt;75,AC94&gt;=65),2,IF(AND(AC94&lt;65),3,"NA"))))</f>
        <v>0</v>
      </c>
      <c r="AE94" s="0" t="n">
        <f aca="false">SUM(H94:P94)</f>
        <v>2</v>
      </c>
      <c r="AF94" s="0" t="n">
        <f aca="false">IF(AND(AE94=0),0,IF(AND(AE94&gt;=1,AE94&lt;=9),1,IF(AND(AE94&gt;=10,AE94&lt;=18),2,IF(AND(AE94&gt;=19),3,"NA"))))</f>
        <v>1</v>
      </c>
      <c r="AG94" s="0" t="n">
        <f aca="false">S94</f>
        <v>0</v>
      </c>
      <c r="AH94" s="0" t="n">
        <f aca="false">T94+U94</f>
        <v>1</v>
      </c>
      <c r="AI94" s="0" t="n">
        <f aca="false">IF(AND(AH94=0),0,IF(AND(AH94&gt;=1,AH94&lt;=2),1,IF(AND(AH94&gt;=3,AH94&lt;=4),2,IF(AND(AH94&gt;=5),3,"NA"))))</f>
        <v>1</v>
      </c>
      <c r="AJ94" s="0" t="n">
        <f aca="false">IF(W94&lt;6,1,2)</f>
        <v>1</v>
      </c>
    </row>
    <row r="95" customFormat="false" ht="15" hidden="false" customHeight="false" outlineLevel="0" collapsed="false">
      <c r="A95" s="6" t="n">
        <v>30</v>
      </c>
      <c r="B95" s="6" t="n">
        <v>1</v>
      </c>
      <c r="C95" s="6" t="s">
        <v>40</v>
      </c>
      <c r="D95" s="1" t="n">
        <v>23</v>
      </c>
      <c r="E95" s="0" t="n">
        <v>5</v>
      </c>
      <c r="F95" s="0" t="n">
        <v>4</v>
      </c>
      <c r="G95" s="0" t="n">
        <v>5</v>
      </c>
      <c r="H95" s="0" t="n">
        <v>0</v>
      </c>
      <c r="I95" s="0" t="n">
        <v>0</v>
      </c>
      <c r="J95" s="0" t="n">
        <v>0</v>
      </c>
      <c r="K95" s="0" t="n">
        <v>0</v>
      </c>
      <c r="L95" s="0" t="n">
        <v>0</v>
      </c>
      <c r="M95" s="0" t="n">
        <v>0</v>
      </c>
      <c r="N95" s="0" t="n">
        <v>0</v>
      </c>
      <c r="O95" s="0" t="n">
        <v>0</v>
      </c>
      <c r="P95" s="0" t="n">
        <v>0</v>
      </c>
      <c r="Q95" s="0" t="s">
        <v>37</v>
      </c>
      <c r="R95" s="0" t="n">
        <v>2</v>
      </c>
      <c r="S95" s="0" t="n">
        <v>0</v>
      </c>
      <c r="T95" s="0" t="n">
        <v>0</v>
      </c>
      <c r="U95" s="0" t="n">
        <v>0</v>
      </c>
      <c r="V95" s="0" t="n">
        <v>1</v>
      </c>
      <c r="W95" s="0" t="n">
        <f aca="false">SUM(X95,Z95,AA95,AD95,AF95,AG95,AI95)</f>
        <v>4</v>
      </c>
      <c r="X95" s="0" t="n">
        <f aca="false">R95</f>
        <v>2</v>
      </c>
      <c r="Y95" s="0" t="n">
        <f aca="false">(H95+IF(AND(E95&lt;=15),0,IF(AND(E95&gt;=16,E95&lt;=30),1,IF(AND(E95&gt;=31,E95&lt;=60),2,IF(E95&gt;60,3)))))</f>
        <v>0</v>
      </c>
      <c r="Z95" s="0" t="n">
        <f aca="false">IF((H95+IF(AND(E95&lt;=15),0,IF(AND(E95&gt;=16,E95&lt;=30),1,IF(AND(E95&gt;=31,E95&lt;=60),2,IF(E95&gt;60,3)))))=0,0,IF(AND((H95+IF(AND(E95&lt;=15),0,IF(AND(E95&gt;=16,E95&lt;=30),1,IF(AND(E95&gt;=31,E95&lt;=60),2,IF(E95&gt;60,3)))))&gt;=1,(H95+IF(AND(E95&lt;=15),0,IF(AND(E95&gt;=16,E95&lt;=30),1,IF(AND(E95&gt;=31,E95&lt;=60),2,IF(E95&gt;60,3)))))&lt;=2),1,IF(AND((H95+IF(AND(E95&lt;=15),0,IF(AND(E95&gt;=16,E95&lt;=30),1,IF(AND(E95&gt;=31,E95&lt;=60),2,IF(E95&gt;60,3)))))&gt;=3,(H95+IF(AND(E95&lt;=15),0,IF(AND(E95&gt;=16,E95&lt;=30),1,IF(AND(E95&gt;=31,E95&lt;=60),2,IF(E95&gt;60,3)))))&lt;=4),2,IF(AND((H95+IF(AND(E95&lt;=15),0,IF(AND(E95&gt;=16,E95&lt;=30),1,IF(AND(E95&gt;=31,E95&lt;=60),2,IF(E95&gt;60,3)))))&gt;=5),3))))</f>
        <v>0</v>
      </c>
      <c r="AA95" s="0" t="n">
        <f aca="false">IF(G95&gt;=7,0,IF(AND(G95&lt;7,G95&gt;=6),1,IF(AND(G95&lt;6,G95&gt;=5),2,(IF(AND(G95&lt;5),3,"NA")))))</f>
        <v>2</v>
      </c>
      <c r="AB95" s="0" t="n">
        <v>5</v>
      </c>
      <c r="AC95" s="0" t="n">
        <f aca="false">(G95/AB95)*100</f>
        <v>100</v>
      </c>
      <c r="AD95" s="0" t="n">
        <f aca="false">IF(AND(AC95&gt;=85),0,IF(AND(AC95&lt;85,AC95&gt;=75),1,IF(AND(AC95&lt;75,AC95&gt;=65),2,IF(AND(AC95&lt;65),3,"NA"))))</f>
        <v>0</v>
      </c>
      <c r="AE95" s="0" t="n">
        <f aca="false">SUM(H95:P95)</f>
        <v>0</v>
      </c>
      <c r="AF95" s="0" t="n">
        <f aca="false">IF(AND(AE95=0),0,IF(AND(AE95&gt;=1,AE95&lt;=9),1,IF(AND(AE95&gt;=10,AE95&lt;=18),2,IF(AND(AE95&gt;=19),3,"NA"))))</f>
        <v>0</v>
      </c>
      <c r="AG95" s="0" t="n">
        <f aca="false">S95</f>
        <v>0</v>
      </c>
      <c r="AH95" s="0" t="n">
        <f aca="false">T95+U95</f>
        <v>0</v>
      </c>
      <c r="AI95" s="0" t="n">
        <f aca="false">IF(AND(AH95=0),0,IF(AND(AH95&gt;=1,AH95&lt;=2),1,IF(AND(AH95&gt;=3,AH95&lt;=4),2,IF(AND(AH95&gt;=5),3,"NA"))))</f>
        <v>0</v>
      </c>
      <c r="AJ95" s="0" t="n">
        <f aca="false">IF(W95&lt;6,1,2)</f>
        <v>1</v>
      </c>
    </row>
    <row r="96" customFormat="false" ht="15" hidden="false" customHeight="false" outlineLevel="0" collapsed="false">
      <c r="A96" s="6" t="n">
        <v>31</v>
      </c>
      <c r="B96" s="6" t="n">
        <v>2</v>
      </c>
      <c r="C96" s="6" t="s">
        <v>36</v>
      </c>
      <c r="D96" s="1" t="n">
        <v>22</v>
      </c>
      <c r="E96" s="0" t="n">
        <v>60</v>
      </c>
      <c r="F96" s="0" t="n">
        <v>6</v>
      </c>
      <c r="G96" s="0" t="n">
        <v>7</v>
      </c>
      <c r="H96" s="0" t="n">
        <v>0</v>
      </c>
      <c r="I96" s="0" t="n">
        <v>0</v>
      </c>
      <c r="J96" s="0" t="n">
        <v>3</v>
      </c>
      <c r="K96" s="0" t="n">
        <v>0</v>
      </c>
      <c r="L96" s="0" t="n">
        <v>0</v>
      </c>
      <c r="M96" s="0" t="n">
        <v>0</v>
      </c>
      <c r="N96" s="0" t="n">
        <v>0</v>
      </c>
      <c r="O96" s="0" t="n">
        <v>3</v>
      </c>
      <c r="P96" s="0" t="n">
        <v>0</v>
      </c>
      <c r="Q96" s="0" t="s">
        <v>37</v>
      </c>
      <c r="R96" s="0" t="n">
        <v>2</v>
      </c>
      <c r="S96" s="0" t="n">
        <v>0</v>
      </c>
      <c r="T96" s="0" t="n">
        <v>0</v>
      </c>
      <c r="U96" s="0" t="n">
        <v>0</v>
      </c>
      <c r="V96" s="0" t="n">
        <v>1</v>
      </c>
      <c r="W96" s="0" t="n">
        <f aca="false">SUM(X96,Z96,AA96,AD96,AF96,AG96,AI96)</f>
        <v>4</v>
      </c>
      <c r="X96" s="0" t="n">
        <f aca="false">R96</f>
        <v>2</v>
      </c>
      <c r="Y96" s="0" t="n">
        <f aca="false">(H96+IF(AND(E96&lt;=15),0,IF(AND(E96&gt;=16,E96&lt;=30),1,IF(AND(E96&gt;=31,E96&lt;=60),2,IF(E96&gt;60,3)))))</f>
        <v>2</v>
      </c>
      <c r="Z96" s="0" t="n">
        <f aca="false">IF((H96+IF(AND(E96&lt;=15),0,IF(AND(E96&gt;=16,E96&lt;=30),1,IF(AND(E96&gt;=31,E96&lt;=60),2,IF(E96&gt;60,3)))))=0,0,IF(AND((H96+IF(AND(E96&lt;=15),0,IF(AND(E96&gt;=16,E96&lt;=30),1,IF(AND(E96&gt;=31,E96&lt;=60),2,IF(E96&gt;60,3)))))&gt;=1,(H96+IF(AND(E96&lt;=15),0,IF(AND(E96&gt;=16,E96&lt;=30),1,IF(AND(E96&gt;=31,E96&lt;=60),2,IF(E96&gt;60,3)))))&lt;=2),1,IF(AND((H96+IF(AND(E96&lt;=15),0,IF(AND(E96&gt;=16,E96&lt;=30),1,IF(AND(E96&gt;=31,E96&lt;=60),2,IF(E96&gt;60,3)))))&gt;=3,(H96+IF(AND(E96&lt;=15),0,IF(AND(E96&gt;=16,E96&lt;=30),1,IF(AND(E96&gt;=31,E96&lt;=60),2,IF(E96&gt;60,3)))))&lt;=4),2,IF(AND((H96+IF(AND(E96&lt;=15),0,IF(AND(E96&gt;=16,E96&lt;=30),1,IF(AND(E96&gt;=31,E96&lt;=60),2,IF(E96&gt;60,3)))))&gt;=5),3))))</f>
        <v>1</v>
      </c>
      <c r="AA96" s="0" t="n">
        <f aca="false">IF(G96&gt;=7,0,IF(AND(G96&lt;7,G96&gt;=6),1,IF(AND(G96&lt;6,G96&gt;=5),2,(IF(AND(G96&lt;5),3,"NA")))))</f>
        <v>0</v>
      </c>
      <c r="AB96" s="0" t="n">
        <v>8</v>
      </c>
      <c r="AC96" s="0" t="n">
        <f aca="false">(G96/AB96)*100</f>
        <v>87.5</v>
      </c>
      <c r="AD96" s="0" t="n">
        <f aca="false">IF(AND(AC96&gt;=85),0,IF(AND(AC96&lt;85,AC96&gt;=75),1,IF(AND(AC96&lt;75,AC96&gt;=65),2,IF(AND(AC96&lt;65),3,"NA"))))</f>
        <v>0</v>
      </c>
      <c r="AE96" s="0" t="n">
        <f aca="false">SUM(H96:P96)</f>
        <v>6</v>
      </c>
      <c r="AF96" s="0" t="n">
        <f aca="false">IF(AND(AE96=0),0,IF(AND(AE96&gt;=1,AE96&lt;=9),1,IF(AND(AE96&gt;=10,AE96&lt;=18),2,IF(AND(AE96&gt;=19),3,"NA"))))</f>
        <v>1</v>
      </c>
      <c r="AG96" s="0" t="n">
        <f aca="false">S96</f>
        <v>0</v>
      </c>
      <c r="AH96" s="0" t="n">
        <f aca="false">T96+U96</f>
        <v>0</v>
      </c>
      <c r="AI96" s="0" t="n">
        <f aca="false">IF(AND(AH96=0),0,IF(AND(AH96&gt;=1,AH96&lt;=2),1,IF(AND(AH96&gt;=3,AH96&lt;=4),2,IF(AND(AH96&gt;=5),3,"NA"))))</f>
        <v>0</v>
      </c>
      <c r="AJ96" s="0" t="n">
        <f aca="false">IF(W96&lt;6,1,2)</f>
        <v>1</v>
      </c>
    </row>
    <row r="97" customFormat="false" ht="15" hidden="false" customHeight="false" outlineLevel="0" collapsed="false">
      <c r="A97" s="6" t="n">
        <v>31</v>
      </c>
      <c r="B97" s="6" t="n">
        <v>2</v>
      </c>
      <c r="C97" s="6" t="s">
        <v>38</v>
      </c>
      <c r="D97" s="1" t="n">
        <v>22</v>
      </c>
      <c r="E97" s="0" t="n">
        <v>30</v>
      </c>
      <c r="F97" s="0" t="n">
        <v>6</v>
      </c>
      <c r="G97" s="0" t="n">
        <v>8</v>
      </c>
      <c r="H97" s="0" t="n">
        <v>0</v>
      </c>
      <c r="I97" s="0" t="n">
        <v>0</v>
      </c>
      <c r="J97" s="0" t="n">
        <v>0</v>
      </c>
      <c r="K97" s="0" t="n">
        <v>0</v>
      </c>
      <c r="L97" s="0" t="n">
        <v>0</v>
      </c>
      <c r="M97" s="0" t="n">
        <v>0</v>
      </c>
      <c r="N97" s="0" t="n">
        <v>1</v>
      </c>
      <c r="O97" s="0" t="n">
        <v>1</v>
      </c>
      <c r="P97" s="0" t="n">
        <v>1</v>
      </c>
      <c r="Q97" s="0" t="s">
        <v>37</v>
      </c>
      <c r="R97" s="0" t="n">
        <v>2</v>
      </c>
      <c r="S97" s="0" t="n">
        <v>0</v>
      </c>
      <c r="T97" s="0" t="n">
        <v>0</v>
      </c>
      <c r="U97" s="0" t="n">
        <v>0</v>
      </c>
      <c r="V97" s="0" t="n">
        <v>2</v>
      </c>
      <c r="W97" s="0" t="n">
        <f aca="false">SUM(X97,Z97,AA97,AD97,AF97,AG97,AI97)</f>
        <v>4</v>
      </c>
      <c r="X97" s="0" t="n">
        <f aca="false">R97</f>
        <v>2</v>
      </c>
      <c r="Y97" s="0" t="n">
        <f aca="false">(H97+IF(AND(E97&lt;=15),0,IF(AND(E97&gt;=16,E97&lt;=30),1,IF(AND(E97&gt;=31,E97&lt;=60),2,IF(E97&gt;60,3)))))</f>
        <v>1</v>
      </c>
      <c r="Z97" s="0" t="n">
        <f aca="false">IF((H97+IF(AND(E97&lt;=15),0,IF(AND(E97&gt;=16,E97&lt;=30),1,IF(AND(E97&gt;=31,E97&lt;=60),2,IF(E97&gt;60,3)))))=0,0,IF(AND((H97+IF(AND(E97&lt;=15),0,IF(AND(E97&gt;=16,E97&lt;=30),1,IF(AND(E97&gt;=31,E97&lt;=60),2,IF(E97&gt;60,3)))))&gt;=1,(H97+IF(AND(E97&lt;=15),0,IF(AND(E97&gt;=16,E97&lt;=30),1,IF(AND(E97&gt;=31,E97&lt;=60),2,IF(E97&gt;60,3)))))&lt;=2),1,IF(AND((H97+IF(AND(E97&lt;=15),0,IF(AND(E97&gt;=16,E97&lt;=30),1,IF(AND(E97&gt;=31,E97&lt;=60),2,IF(E97&gt;60,3)))))&gt;=3,(H97+IF(AND(E97&lt;=15),0,IF(AND(E97&gt;=16,E97&lt;=30),1,IF(AND(E97&gt;=31,E97&lt;=60),2,IF(E97&gt;60,3)))))&lt;=4),2,IF(AND((H97+IF(AND(E97&lt;=15),0,IF(AND(E97&gt;=16,E97&lt;=30),1,IF(AND(E97&gt;=31,E97&lt;=60),2,IF(E97&gt;60,3)))))&gt;=5),3))))</f>
        <v>1</v>
      </c>
      <c r="AA97" s="0" t="n">
        <f aca="false">IF(G97&gt;=7,0,IF(AND(G97&lt;7,G97&gt;=6),1,IF(AND(G97&lt;6,G97&gt;=5),2,(IF(AND(G97&lt;5),3,"NA")))))</f>
        <v>0</v>
      </c>
      <c r="AB97" s="0" t="n">
        <v>8</v>
      </c>
      <c r="AC97" s="0" t="n">
        <f aca="false">(G97/AB97)*100</f>
        <v>100</v>
      </c>
      <c r="AD97" s="0" t="n">
        <f aca="false">IF(AND(AC97&gt;=85),0,IF(AND(AC97&lt;85,AC97&gt;=75),1,IF(AND(AC97&lt;75,AC97&gt;=65),2,IF(AND(AC97&lt;65),3,"NA"))))</f>
        <v>0</v>
      </c>
      <c r="AE97" s="0" t="n">
        <f aca="false">SUM(H97:P97)</f>
        <v>3</v>
      </c>
      <c r="AF97" s="0" t="n">
        <f aca="false">IF(AND(AE97=0),0,IF(AND(AE97&gt;=1,AE97&lt;=9),1,IF(AND(AE97&gt;=10,AE97&lt;=18),2,IF(AND(AE97&gt;=19),3,"NA"))))</f>
        <v>1</v>
      </c>
      <c r="AG97" s="0" t="n">
        <f aca="false">S97</f>
        <v>0</v>
      </c>
      <c r="AH97" s="0" t="n">
        <f aca="false">T97+U97</f>
        <v>0</v>
      </c>
      <c r="AI97" s="0" t="n">
        <f aca="false">IF(AND(AH97=0),0,IF(AND(AH97&gt;=1,AH97&lt;=2),1,IF(AND(AH97&gt;=3,AH97&lt;=4),2,IF(AND(AH97&gt;=5),3,"NA"))))</f>
        <v>0</v>
      </c>
      <c r="AJ97" s="0" t="n">
        <f aca="false">IF(W97&lt;6,1,2)</f>
        <v>1</v>
      </c>
    </row>
    <row r="98" customFormat="false" ht="15" hidden="false" customHeight="false" outlineLevel="0" collapsed="false">
      <c r="A98" s="6" t="n">
        <v>31</v>
      </c>
      <c r="B98" s="6" t="n">
        <v>2</v>
      </c>
      <c r="C98" s="6" t="s">
        <v>41</v>
      </c>
      <c r="D98" s="1" t="n">
        <v>22</v>
      </c>
      <c r="E98" s="0" t="n">
        <v>20</v>
      </c>
      <c r="F98" s="0" t="n">
        <v>8</v>
      </c>
      <c r="G98" s="0" t="n">
        <v>9</v>
      </c>
      <c r="H98" s="0" t="n">
        <v>0</v>
      </c>
      <c r="I98" s="0" t="n">
        <v>0</v>
      </c>
      <c r="J98" s="0" t="n">
        <v>0</v>
      </c>
      <c r="K98" s="0" t="n">
        <v>0</v>
      </c>
      <c r="L98" s="0" t="n">
        <v>0</v>
      </c>
      <c r="M98" s="0" t="n">
        <v>0</v>
      </c>
      <c r="N98" s="0" t="n">
        <v>0</v>
      </c>
      <c r="O98" s="0" t="n">
        <v>0</v>
      </c>
      <c r="P98" s="0" t="n">
        <v>0</v>
      </c>
      <c r="Q98" s="0" t="s">
        <v>37</v>
      </c>
      <c r="R98" s="0" t="n">
        <v>3</v>
      </c>
      <c r="S98" s="0" t="n">
        <v>0</v>
      </c>
      <c r="T98" s="0" t="n">
        <v>0</v>
      </c>
      <c r="U98" s="0" t="n">
        <v>0</v>
      </c>
      <c r="V98" s="0" t="n">
        <v>1</v>
      </c>
      <c r="W98" s="0" t="n">
        <f aca="false">SUM(X98,Z98,AA98,AD98,AF98,AG98,AI98)</f>
        <v>4</v>
      </c>
      <c r="X98" s="0" t="n">
        <f aca="false">R98</f>
        <v>3</v>
      </c>
      <c r="Y98" s="0" t="n">
        <f aca="false">(H98+IF(AND(E98&lt;=15),0,IF(AND(E98&gt;=16,E98&lt;=30),1,IF(AND(E98&gt;=31,E98&lt;=60),2,IF(E98&gt;60,3)))))</f>
        <v>1</v>
      </c>
      <c r="Z98" s="0" t="n">
        <f aca="false">IF((H98+IF(AND(E98&lt;=15),0,IF(AND(E98&gt;=16,E98&lt;=30),1,IF(AND(E98&gt;=31,E98&lt;=60),2,IF(E98&gt;60,3)))))=0,0,IF(AND((H98+IF(AND(E98&lt;=15),0,IF(AND(E98&gt;=16,E98&lt;=30),1,IF(AND(E98&gt;=31,E98&lt;=60),2,IF(E98&gt;60,3)))))&gt;=1,(H98+IF(AND(E98&lt;=15),0,IF(AND(E98&gt;=16,E98&lt;=30),1,IF(AND(E98&gt;=31,E98&lt;=60),2,IF(E98&gt;60,3)))))&lt;=2),1,IF(AND((H98+IF(AND(E98&lt;=15),0,IF(AND(E98&gt;=16,E98&lt;=30),1,IF(AND(E98&gt;=31,E98&lt;=60),2,IF(E98&gt;60,3)))))&gt;=3,(H98+IF(AND(E98&lt;=15),0,IF(AND(E98&gt;=16,E98&lt;=30),1,IF(AND(E98&gt;=31,E98&lt;=60),2,IF(E98&gt;60,3)))))&lt;=4),2,IF(AND((H98+IF(AND(E98&lt;=15),0,IF(AND(E98&gt;=16,E98&lt;=30),1,IF(AND(E98&gt;=31,E98&lt;=60),2,IF(E98&gt;60,3)))))&gt;=5),3))))</f>
        <v>1</v>
      </c>
      <c r="AA98" s="0" t="n">
        <f aca="false">IF(G98&gt;=7,0,IF(AND(G98&lt;7,G98&gt;=6),1,IF(AND(G98&lt;6,G98&gt;=5),2,(IF(AND(G98&lt;5),3,"NA")))))</f>
        <v>0</v>
      </c>
      <c r="AB98" s="0" t="n">
        <v>10</v>
      </c>
      <c r="AC98" s="0" t="n">
        <f aca="false">(G98/AB98)*100</f>
        <v>90</v>
      </c>
      <c r="AD98" s="0" t="n">
        <f aca="false">IF(AND(AC98&gt;=85),0,IF(AND(AC98&lt;85,AC98&gt;=75),1,IF(AND(AC98&lt;75,AC98&gt;=65),2,IF(AND(AC98&lt;65),3,"NA"))))</f>
        <v>0</v>
      </c>
      <c r="AE98" s="0" t="n">
        <f aca="false">SUM(H98:P98)</f>
        <v>0</v>
      </c>
      <c r="AF98" s="0" t="n">
        <f aca="false">IF(AND(AE98=0),0,IF(AND(AE98&gt;=1,AE98&lt;=9),1,IF(AND(AE98&gt;=10,AE98&lt;=18),2,IF(AND(AE98&gt;=19),3,"NA"))))</f>
        <v>0</v>
      </c>
      <c r="AG98" s="0" t="n">
        <f aca="false">S98</f>
        <v>0</v>
      </c>
      <c r="AH98" s="0" t="n">
        <f aca="false">T98+U98</f>
        <v>0</v>
      </c>
      <c r="AI98" s="0" t="n">
        <f aca="false">IF(AND(AH98=0),0,IF(AND(AH98&gt;=1,AH98&lt;=2),1,IF(AND(AH98&gt;=3,AH98&lt;=4),2,IF(AND(AH98&gt;=5),3,"NA"))))</f>
        <v>0</v>
      </c>
      <c r="AJ98" s="0" t="n">
        <f aca="false">IF(W98&lt;6,1,2)</f>
        <v>1</v>
      </c>
    </row>
    <row r="99" customFormat="false" ht="15" hidden="false" customHeight="false" outlineLevel="0" collapsed="false">
      <c r="A99" s="6" t="n">
        <v>32</v>
      </c>
      <c r="B99" s="6" t="n">
        <v>2</v>
      </c>
      <c r="C99" s="6" t="s">
        <v>36</v>
      </c>
      <c r="D99" s="1" t="n">
        <v>22</v>
      </c>
      <c r="E99" s="0" t="n">
        <v>120</v>
      </c>
      <c r="F99" s="0" t="n">
        <v>9</v>
      </c>
      <c r="G99" s="0" t="n">
        <v>4</v>
      </c>
      <c r="H99" s="0" t="n">
        <v>3</v>
      </c>
      <c r="I99" s="0" t="n">
        <v>3</v>
      </c>
      <c r="J99" s="0" t="n">
        <v>3</v>
      </c>
      <c r="K99" s="0" t="n">
        <v>3</v>
      </c>
      <c r="L99" s="0" t="n">
        <v>1</v>
      </c>
      <c r="M99" s="0" t="n">
        <v>1</v>
      </c>
      <c r="N99" s="0" t="n">
        <v>1</v>
      </c>
      <c r="O99" s="0" t="n">
        <v>1</v>
      </c>
      <c r="P99" s="0" t="n">
        <v>1</v>
      </c>
      <c r="Q99" s="0" t="s">
        <v>37</v>
      </c>
      <c r="R99" s="0" t="n">
        <v>1</v>
      </c>
      <c r="S99" s="0" t="n">
        <v>0</v>
      </c>
      <c r="T99" s="0" t="n">
        <v>2</v>
      </c>
      <c r="U99" s="0" t="n">
        <v>1</v>
      </c>
      <c r="V99" s="0" t="n">
        <v>1</v>
      </c>
      <c r="W99" s="0" t="n">
        <f aca="false">SUM(X99,Z99,AA99,AD99,AF99,AG99,AI99)</f>
        <v>14</v>
      </c>
      <c r="X99" s="0" t="n">
        <f aca="false">R99</f>
        <v>1</v>
      </c>
      <c r="Y99" s="0" t="n">
        <f aca="false">(H99+IF(AND(E99&lt;=15),0,IF(AND(E99&gt;=16,E99&lt;=30),1,IF(AND(E99&gt;=31,E99&lt;=60),2,IF(E99&gt;60,3)))))</f>
        <v>6</v>
      </c>
      <c r="Z99" s="0" t="n">
        <f aca="false">IF((H99+IF(AND(E99&lt;=15),0,IF(AND(E99&gt;=16,E99&lt;=30),1,IF(AND(E99&gt;=31,E99&lt;=60),2,IF(E99&gt;60,3)))))=0,0,IF(AND((H99+IF(AND(E99&lt;=15),0,IF(AND(E99&gt;=16,E99&lt;=30),1,IF(AND(E99&gt;=31,E99&lt;=60),2,IF(E99&gt;60,3)))))&gt;=1,(H99+IF(AND(E99&lt;=15),0,IF(AND(E99&gt;=16,E99&lt;=30),1,IF(AND(E99&gt;=31,E99&lt;=60),2,IF(E99&gt;60,3)))))&lt;=2),1,IF(AND((H99+IF(AND(E99&lt;=15),0,IF(AND(E99&gt;=16,E99&lt;=30),1,IF(AND(E99&gt;=31,E99&lt;=60),2,IF(E99&gt;60,3)))))&gt;=3,(H99+IF(AND(E99&lt;=15),0,IF(AND(E99&gt;=16,E99&lt;=30),1,IF(AND(E99&gt;=31,E99&lt;=60),2,IF(E99&gt;60,3)))))&lt;=4),2,IF(AND((H99+IF(AND(E99&lt;=15),0,IF(AND(E99&gt;=16,E99&lt;=30),1,IF(AND(E99&gt;=31,E99&lt;=60),2,IF(E99&gt;60,3)))))&gt;=5),3))))</f>
        <v>3</v>
      </c>
      <c r="AA99" s="0" t="n">
        <f aca="false">IF(G99&gt;=7,0,IF(AND(G99&lt;7,G99&gt;=6),1,IF(AND(G99&lt;6,G99&gt;=5),2,(IF(AND(G99&lt;5),3,"NA")))))</f>
        <v>3</v>
      </c>
      <c r="AB99" s="0" t="n">
        <v>11</v>
      </c>
      <c r="AC99" s="0" t="n">
        <f aca="false">(G99/AB99)*100</f>
        <v>36.3636363636364</v>
      </c>
      <c r="AD99" s="0" t="n">
        <f aca="false">IF(AND(AC99&gt;=85),0,IF(AND(AC99&lt;85,AC99&gt;=75),1,IF(AND(AC99&lt;75,AC99&gt;=65),2,IF(AND(AC99&lt;65),3,"NA"))))</f>
        <v>3</v>
      </c>
      <c r="AE99" s="0" t="n">
        <f aca="false">SUM(H99:P99)</f>
        <v>17</v>
      </c>
      <c r="AF99" s="0" t="n">
        <f aca="false">IF(AND(AE99=0),0,IF(AND(AE99&gt;=1,AE99&lt;=9),1,IF(AND(AE99&gt;=10,AE99&lt;=18),2,IF(AND(AE99&gt;=19),3,"NA"))))</f>
        <v>2</v>
      </c>
      <c r="AG99" s="0" t="n">
        <f aca="false">S99</f>
        <v>0</v>
      </c>
      <c r="AH99" s="0" t="n">
        <f aca="false">T99+U99</f>
        <v>3</v>
      </c>
      <c r="AI99" s="0" t="n">
        <f aca="false">IF(AND(AH99=0),0,IF(AND(AH99&gt;=1,AH99&lt;=2),1,IF(AND(AH99&gt;=3,AH99&lt;=4),2,IF(AND(AH99&gt;=5),3,"NA"))))</f>
        <v>2</v>
      </c>
      <c r="AJ99" s="0" t="n">
        <f aca="false">IF(W99&lt;6,1,2)</f>
        <v>2</v>
      </c>
    </row>
    <row r="100" customFormat="false" ht="15" hidden="false" customHeight="false" outlineLevel="0" collapsed="false">
      <c r="A100" s="6" t="n">
        <v>32</v>
      </c>
      <c r="B100" s="6" t="n">
        <v>2</v>
      </c>
      <c r="C100" s="6" t="s">
        <v>38</v>
      </c>
      <c r="D100" s="1" t="n">
        <v>22.3</v>
      </c>
      <c r="E100" s="0" t="n">
        <v>5</v>
      </c>
      <c r="F100" s="8" t="n">
        <v>0.354166666666667</v>
      </c>
      <c r="G100" s="0" t="n">
        <v>10</v>
      </c>
      <c r="H100" s="0" t="n">
        <v>0</v>
      </c>
      <c r="I100" s="0" t="n">
        <v>0</v>
      </c>
      <c r="J100" s="0" t="n">
        <v>1</v>
      </c>
      <c r="K100" s="0" t="n">
        <v>0</v>
      </c>
      <c r="L100" s="0" t="n">
        <v>0</v>
      </c>
      <c r="M100" s="0" t="n">
        <v>0</v>
      </c>
      <c r="N100" s="0" t="n">
        <v>0</v>
      </c>
      <c r="O100" s="0" t="n">
        <v>0</v>
      </c>
      <c r="P100" s="0" t="n">
        <v>0</v>
      </c>
      <c r="Q100" s="0" t="s">
        <v>37</v>
      </c>
      <c r="R100" s="0" t="n">
        <v>2</v>
      </c>
      <c r="S100" s="0" t="n">
        <v>0</v>
      </c>
      <c r="T100" s="0" t="n">
        <v>0</v>
      </c>
      <c r="U100" s="0" t="n">
        <v>0</v>
      </c>
      <c r="V100" s="0" t="n">
        <v>1</v>
      </c>
      <c r="W100" s="0" t="n">
        <f aca="false">SUM(X100,Z100,AA100,AD100,AF100,AG100,AI100)</f>
        <v>3</v>
      </c>
      <c r="X100" s="0" t="n">
        <f aca="false">R100</f>
        <v>2</v>
      </c>
      <c r="Y100" s="0" t="n">
        <f aca="false">(H100+IF(AND(E100&lt;=15),0,IF(AND(E100&gt;=16,E100&lt;=30),1,IF(AND(E100&gt;=31,E100&lt;=60),2,IF(E100&gt;60,3)))))</f>
        <v>0</v>
      </c>
      <c r="Z100" s="0" t="n">
        <f aca="false">IF((H100+IF(AND(E100&lt;=15),0,IF(AND(E100&gt;=16,E100&lt;=30),1,IF(AND(E100&gt;=31,E100&lt;=60),2,IF(E100&gt;60,3)))))=0,0,IF(AND((H100+IF(AND(E100&lt;=15),0,IF(AND(E100&gt;=16,E100&lt;=30),1,IF(AND(E100&gt;=31,E100&lt;=60),2,IF(E100&gt;60,3)))))&gt;=1,(H100+IF(AND(E100&lt;=15),0,IF(AND(E100&gt;=16,E100&lt;=30),1,IF(AND(E100&gt;=31,E100&lt;=60),2,IF(E100&gt;60,3)))))&lt;=2),1,IF(AND((H100+IF(AND(E100&lt;=15),0,IF(AND(E100&gt;=16,E100&lt;=30),1,IF(AND(E100&gt;=31,E100&lt;=60),2,IF(E100&gt;60,3)))))&gt;=3,(H100+IF(AND(E100&lt;=15),0,IF(AND(E100&gt;=16,E100&lt;=30),1,IF(AND(E100&gt;=31,E100&lt;=60),2,IF(E100&gt;60,3)))))&lt;=4),2,IF(AND((H100+IF(AND(E100&lt;=15),0,IF(AND(E100&gt;=16,E100&lt;=30),1,IF(AND(E100&gt;=31,E100&lt;=60),2,IF(E100&gt;60,3)))))&gt;=5),3))))</f>
        <v>0</v>
      </c>
      <c r="AA100" s="0" t="n">
        <f aca="false">IF(G100&gt;=7,0,IF(AND(G100&lt;7,G100&gt;=6),1,IF(AND(G100&lt;6,G100&gt;=5),2,(IF(AND(G100&lt;5),3,"NA")))))</f>
        <v>0</v>
      </c>
      <c r="AB100" s="0" t="n">
        <v>10</v>
      </c>
      <c r="AC100" s="0" t="n">
        <f aca="false">(G100/AB100)*100</f>
        <v>100</v>
      </c>
      <c r="AD100" s="0" t="n">
        <f aca="false">IF(AND(AC100&gt;=85),0,IF(AND(AC100&lt;85,AC100&gt;=75),1,IF(AND(AC100&lt;75,AC100&gt;=65),2,IF(AND(AC100&lt;65),3,"NA"))))</f>
        <v>0</v>
      </c>
      <c r="AE100" s="0" t="n">
        <f aca="false">SUM(H100:P100)</f>
        <v>1</v>
      </c>
      <c r="AF100" s="0" t="n">
        <f aca="false">IF(AND(AE100=0),0,IF(AND(AE100&gt;=1,AE100&lt;=9),1,IF(AND(AE100&gt;=10,AE100&lt;=18),2,IF(AND(AE100&gt;=19),3,"NA"))))</f>
        <v>1</v>
      </c>
      <c r="AG100" s="0" t="n">
        <f aca="false">S100</f>
        <v>0</v>
      </c>
      <c r="AH100" s="0" t="n">
        <f aca="false">T100+U100</f>
        <v>0</v>
      </c>
      <c r="AI100" s="0" t="n">
        <f aca="false">IF(AND(AH100=0),0,IF(AND(AH100&gt;=1,AH100&lt;=2),1,IF(AND(AH100&gt;=3,AH100&lt;=4),2,IF(AND(AH100&gt;=5),3,"NA"))))</f>
        <v>0</v>
      </c>
      <c r="AJ100" s="0" t="n">
        <f aca="false">IF(W100&lt;6,1,2)</f>
        <v>1</v>
      </c>
    </row>
    <row r="101" customFormat="false" ht="15" hidden="false" customHeight="false" outlineLevel="0" collapsed="false">
      <c r="A101" s="6" t="n">
        <v>32</v>
      </c>
      <c r="B101" s="6" t="n">
        <v>2</v>
      </c>
      <c r="C101" s="6" t="s">
        <v>41</v>
      </c>
      <c r="D101" s="1" t="n">
        <v>0</v>
      </c>
      <c r="E101" s="0" t="n">
        <v>10</v>
      </c>
      <c r="F101" s="8" t="n">
        <v>0.375</v>
      </c>
      <c r="G101" s="0" t="n">
        <v>6</v>
      </c>
      <c r="H101" s="0" t="n">
        <v>2</v>
      </c>
      <c r="I101" s="0" t="n">
        <v>0</v>
      </c>
      <c r="J101" s="0" t="n">
        <v>2</v>
      </c>
      <c r="K101" s="0" t="n">
        <v>0</v>
      </c>
      <c r="L101" s="0" t="n">
        <v>0</v>
      </c>
      <c r="M101" s="0" t="n">
        <v>3</v>
      </c>
      <c r="N101" s="0" t="n">
        <v>0</v>
      </c>
      <c r="O101" s="0" t="n">
        <v>1</v>
      </c>
      <c r="P101" s="0" t="n">
        <v>0</v>
      </c>
      <c r="Q101" s="0" t="s">
        <v>37</v>
      </c>
      <c r="R101" s="0" t="n">
        <v>2</v>
      </c>
      <c r="S101" s="0" t="n">
        <v>0</v>
      </c>
      <c r="T101" s="0" t="n">
        <v>0</v>
      </c>
      <c r="U101" s="0" t="n">
        <v>1</v>
      </c>
      <c r="V101" s="0" t="n">
        <v>1</v>
      </c>
      <c r="W101" s="0" t="n">
        <f aca="false">SUM(X101,Z101,AA101,AD101,AF101,AG101,AI101)</f>
        <v>8</v>
      </c>
      <c r="X101" s="0" t="n">
        <f aca="false">R101</f>
        <v>2</v>
      </c>
      <c r="Y101" s="0" t="n">
        <f aca="false">(H101+IF(AND(E101&lt;=15),0,IF(AND(E101&gt;=16,E101&lt;=30),1,IF(AND(E101&gt;=31,E101&lt;=60),2,IF(E101&gt;60,3)))))</f>
        <v>2</v>
      </c>
      <c r="Z101" s="0" t="n">
        <f aca="false">IF((H101+IF(AND(E101&lt;=15),0,IF(AND(E101&gt;=16,E101&lt;=30),1,IF(AND(E101&gt;=31,E101&lt;=60),2,IF(E101&gt;60,3)))))=0,0,IF(AND((H101+IF(AND(E101&lt;=15),0,IF(AND(E101&gt;=16,E101&lt;=30),1,IF(AND(E101&gt;=31,E101&lt;=60),2,IF(E101&gt;60,3)))))&gt;=1,(H101+IF(AND(E101&lt;=15),0,IF(AND(E101&gt;=16,E101&lt;=30),1,IF(AND(E101&gt;=31,E101&lt;=60),2,IF(E101&gt;60,3)))))&lt;=2),1,IF(AND((H101+IF(AND(E101&lt;=15),0,IF(AND(E101&gt;=16,E101&lt;=30),1,IF(AND(E101&gt;=31,E101&lt;=60),2,IF(E101&gt;60,3)))))&gt;=3,(H101+IF(AND(E101&lt;=15),0,IF(AND(E101&gt;=16,E101&lt;=30),1,IF(AND(E101&gt;=31,E101&lt;=60),2,IF(E101&gt;60,3)))))&lt;=4),2,IF(AND((H101+IF(AND(E101&lt;=15),0,IF(AND(E101&gt;=16,E101&lt;=30),1,IF(AND(E101&gt;=31,E101&lt;=60),2,IF(E101&gt;60,3)))))&gt;=5),3))))</f>
        <v>1</v>
      </c>
      <c r="AA101" s="0" t="n">
        <f aca="false">IF(G101&gt;=7,0,IF(AND(G101&lt;7,G101&gt;=6),1,IF(AND(G101&lt;6,G101&gt;=5),2,(IF(AND(G101&lt;5),3,"NA")))))</f>
        <v>1</v>
      </c>
      <c r="AB101" s="0" t="n">
        <v>9</v>
      </c>
      <c r="AC101" s="0" t="n">
        <f aca="false">(G101/AB101)*100</f>
        <v>66.6666666666667</v>
      </c>
      <c r="AD101" s="0" t="n">
        <f aca="false">IF(AND(AC101&gt;=85),0,IF(AND(AC101&lt;85,AC101&gt;=75),1,IF(AND(AC101&lt;75,AC101&gt;=65),2,IF(AND(AC101&lt;65),3,"NA"))))</f>
        <v>2</v>
      </c>
      <c r="AE101" s="0" t="n">
        <f aca="false">SUM(H101:P101)</f>
        <v>8</v>
      </c>
      <c r="AF101" s="0" t="n">
        <f aca="false">IF(AND(AE101=0),0,IF(AND(AE101&gt;=1,AE101&lt;=9),1,IF(AND(AE101&gt;=10,AE101&lt;=18),2,IF(AND(AE101&gt;=19),3,"NA"))))</f>
        <v>1</v>
      </c>
      <c r="AG101" s="0" t="n">
        <f aca="false">S101</f>
        <v>0</v>
      </c>
      <c r="AH101" s="0" t="n">
        <f aca="false">T101+U101</f>
        <v>1</v>
      </c>
      <c r="AI101" s="0" t="n">
        <f aca="false">IF(AND(AH101=0),0,IF(AND(AH101&gt;=1,AH101&lt;=2),1,IF(AND(AH101&gt;=3,AH101&lt;=4),2,IF(AND(AH101&gt;=5),3,"NA"))))</f>
        <v>1</v>
      </c>
      <c r="AJ101" s="0" t="n">
        <f aca="false">IF(W101&lt;6,1,2)</f>
        <v>2</v>
      </c>
    </row>
    <row r="102" customFormat="false" ht="15" hidden="false" customHeight="false" outlineLevel="0" collapsed="false">
      <c r="A102" s="6" t="n">
        <v>32</v>
      </c>
      <c r="B102" s="6" t="n">
        <v>2</v>
      </c>
      <c r="C102" s="6" t="s">
        <v>42</v>
      </c>
      <c r="D102" s="1" t="n">
        <v>21.3</v>
      </c>
      <c r="E102" s="0" t="n">
        <v>10</v>
      </c>
      <c r="F102" s="8" t="n">
        <v>0.354166666666667</v>
      </c>
      <c r="G102" s="0" t="n">
        <v>10</v>
      </c>
      <c r="H102" s="0" t="n">
        <v>0</v>
      </c>
      <c r="I102" s="0" t="n">
        <v>0</v>
      </c>
      <c r="J102" s="0" t="n">
        <v>3</v>
      </c>
      <c r="K102" s="0" t="n">
        <v>0</v>
      </c>
      <c r="L102" s="0" t="n">
        <v>0</v>
      </c>
      <c r="M102" s="0" t="n">
        <v>0</v>
      </c>
      <c r="N102" s="0" t="n">
        <v>0</v>
      </c>
      <c r="O102" s="0" t="n">
        <v>0</v>
      </c>
      <c r="P102" s="0" t="n">
        <v>0</v>
      </c>
      <c r="Q102" s="0" t="s">
        <v>37</v>
      </c>
      <c r="R102" s="0" t="n">
        <v>3</v>
      </c>
      <c r="S102" s="0" t="n">
        <v>0</v>
      </c>
      <c r="T102" s="0" t="n">
        <v>0</v>
      </c>
      <c r="U102" s="0" t="n">
        <v>0</v>
      </c>
      <c r="V102" s="0" t="n">
        <v>1</v>
      </c>
      <c r="W102" s="0" t="n">
        <f aca="false">SUM(X102,Z102,AA102,AD102,AF102,AG102,AI102)</f>
        <v>4</v>
      </c>
      <c r="X102" s="0" t="n">
        <f aca="false">R102</f>
        <v>3</v>
      </c>
      <c r="Y102" s="0" t="n">
        <f aca="false">(H102+IF(AND(E102&lt;=15),0,IF(AND(E102&gt;=16,E102&lt;=30),1,IF(AND(E102&gt;=31,E102&lt;=60),2,IF(E102&gt;60,3)))))</f>
        <v>0</v>
      </c>
      <c r="Z102" s="0" t="n">
        <f aca="false">IF((H102+IF(AND(E102&lt;=15),0,IF(AND(E102&gt;=16,E102&lt;=30),1,IF(AND(E102&gt;=31,E102&lt;=60),2,IF(E102&gt;60,3)))))=0,0,IF(AND((H102+IF(AND(E102&lt;=15),0,IF(AND(E102&gt;=16,E102&lt;=30),1,IF(AND(E102&gt;=31,E102&lt;=60),2,IF(E102&gt;60,3)))))&gt;=1,(H102+IF(AND(E102&lt;=15),0,IF(AND(E102&gt;=16,E102&lt;=30),1,IF(AND(E102&gt;=31,E102&lt;=60),2,IF(E102&gt;60,3)))))&lt;=2),1,IF(AND((H102+IF(AND(E102&lt;=15),0,IF(AND(E102&gt;=16,E102&lt;=30),1,IF(AND(E102&gt;=31,E102&lt;=60),2,IF(E102&gt;60,3)))))&gt;=3,(H102+IF(AND(E102&lt;=15),0,IF(AND(E102&gt;=16,E102&lt;=30),1,IF(AND(E102&gt;=31,E102&lt;=60),2,IF(E102&gt;60,3)))))&lt;=4),2,IF(AND((H102+IF(AND(E102&lt;=15),0,IF(AND(E102&gt;=16,E102&lt;=30),1,IF(AND(E102&gt;=31,E102&lt;=60),2,IF(E102&gt;60,3)))))&gt;=5),3))))</f>
        <v>0</v>
      </c>
      <c r="AA102" s="0" t="n">
        <f aca="false">IF(G102&gt;=7,0,IF(AND(G102&lt;7,G102&gt;=6),1,IF(AND(G102&lt;6,G102&gt;=5),2,(IF(AND(G102&lt;5),3,"NA")))))</f>
        <v>0</v>
      </c>
      <c r="AB102" s="0" t="n">
        <v>11</v>
      </c>
      <c r="AC102" s="0" t="n">
        <f aca="false">(G102/AB102)*100</f>
        <v>90.9090909090909</v>
      </c>
      <c r="AD102" s="0" t="n">
        <f aca="false">IF(AND(AC102&gt;=85),0,IF(AND(AC102&lt;85,AC102&gt;=75),1,IF(AND(AC102&lt;75,AC102&gt;=65),2,IF(AND(AC102&lt;65),3,"NA"))))</f>
        <v>0</v>
      </c>
      <c r="AE102" s="0" t="n">
        <f aca="false">SUM(H102:P102)</f>
        <v>3</v>
      </c>
      <c r="AF102" s="0" t="n">
        <f aca="false">IF(AND(AE102=0),0,IF(AND(AE102&gt;=1,AE102&lt;=9),1,IF(AND(AE102&gt;=10,AE102&lt;=18),2,IF(AND(AE102&gt;=19),3,"NA"))))</f>
        <v>1</v>
      </c>
      <c r="AG102" s="0" t="n">
        <f aca="false">S102</f>
        <v>0</v>
      </c>
      <c r="AH102" s="0" t="n">
        <f aca="false">T102+U102</f>
        <v>0</v>
      </c>
      <c r="AI102" s="0" t="n">
        <f aca="false">IF(AND(AH102=0),0,IF(AND(AH102&gt;=1,AH102&lt;=2),1,IF(AND(AH102&gt;=3,AH102&lt;=4),2,IF(AND(AH102&gt;=5),3,"NA"))))</f>
        <v>0</v>
      </c>
      <c r="AJ102" s="0" t="n">
        <f aca="false">IF(W102&lt;6,1,2)</f>
        <v>1</v>
      </c>
    </row>
    <row r="103" customFormat="false" ht="15" hidden="false" customHeight="false" outlineLevel="0" collapsed="false">
      <c r="A103" s="6" t="n">
        <v>32</v>
      </c>
      <c r="B103" s="6" t="n">
        <v>2</v>
      </c>
      <c r="C103" s="6" t="s">
        <v>39</v>
      </c>
      <c r="D103" s="1" t="n">
        <v>21</v>
      </c>
      <c r="E103" s="6" t="n">
        <v>15</v>
      </c>
      <c r="F103" s="8" t="n">
        <v>0.375</v>
      </c>
      <c r="G103" s="6" t="n">
        <v>10</v>
      </c>
      <c r="H103" s="6" t="n">
        <v>0</v>
      </c>
      <c r="I103" s="6" t="n">
        <v>3</v>
      </c>
      <c r="J103" s="6" t="n">
        <v>3</v>
      </c>
      <c r="K103" s="6" t="n">
        <v>0</v>
      </c>
      <c r="L103" s="6" t="n">
        <v>2</v>
      </c>
      <c r="M103" s="6" t="n">
        <v>3</v>
      </c>
      <c r="N103" s="6" t="n">
        <v>1</v>
      </c>
      <c r="O103" s="6" t="n">
        <v>0</v>
      </c>
      <c r="P103" s="6" t="n">
        <v>0</v>
      </c>
      <c r="Q103" s="0" t="s">
        <v>37</v>
      </c>
      <c r="R103" s="0" t="n">
        <v>2</v>
      </c>
      <c r="S103" s="0" t="n">
        <v>0</v>
      </c>
      <c r="T103" s="0" t="n">
        <v>3</v>
      </c>
      <c r="U103" s="0" t="n">
        <v>0</v>
      </c>
      <c r="V103" s="0" t="n">
        <v>0</v>
      </c>
      <c r="W103" s="0" t="n">
        <f aca="false">SUM(X103,Z103,AA103,AD103,AF103,AG103,AI103)</f>
        <v>7</v>
      </c>
      <c r="X103" s="0" t="n">
        <f aca="false">R103</f>
        <v>2</v>
      </c>
      <c r="Y103" s="0" t="n">
        <f aca="false">(H103+IF(AND(E103&lt;=15),0,IF(AND(E103&gt;=16,E103&lt;=30),1,IF(AND(E103&gt;=31,E103&lt;=60),2,IF(E103&gt;60,3)))))</f>
        <v>0</v>
      </c>
      <c r="Z103" s="0" t="n">
        <f aca="false">IF((H103+IF(AND(E103&lt;=15),0,IF(AND(E103&gt;=16,E103&lt;=30),1,IF(AND(E103&gt;=31,E103&lt;=60),2,IF(E103&gt;60,3)))))=0,0,IF(AND((H103+IF(AND(E103&lt;=15),0,IF(AND(E103&gt;=16,E103&lt;=30),1,IF(AND(E103&gt;=31,E103&lt;=60),2,IF(E103&gt;60,3)))))&gt;=1,(H103+IF(AND(E103&lt;=15),0,IF(AND(E103&gt;=16,E103&lt;=30),1,IF(AND(E103&gt;=31,E103&lt;=60),2,IF(E103&gt;60,3)))))&lt;=2),1,IF(AND((H103+IF(AND(E103&lt;=15),0,IF(AND(E103&gt;=16,E103&lt;=30),1,IF(AND(E103&gt;=31,E103&lt;=60),2,IF(E103&gt;60,3)))))&gt;=3,(H103+IF(AND(E103&lt;=15),0,IF(AND(E103&gt;=16,E103&lt;=30),1,IF(AND(E103&gt;=31,E103&lt;=60),2,IF(E103&gt;60,3)))))&lt;=4),2,IF(AND((H103+IF(AND(E103&lt;=15),0,IF(AND(E103&gt;=16,E103&lt;=30),1,IF(AND(E103&gt;=31,E103&lt;=60),2,IF(E103&gt;60,3)))))&gt;=5),3))))</f>
        <v>0</v>
      </c>
      <c r="AA103" s="0" t="n">
        <f aca="false">IF(G103&gt;=7,0,IF(AND(G103&lt;7,G103&gt;=6),1,IF(AND(G103&lt;6,G103&gt;=5),2,(IF(AND(G103&lt;5),3,"NA")))))</f>
        <v>0</v>
      </c>
      <c r="AB103" s="0" t="n">
        <v>12</v>
      </c>
      <c r="AC103" s="0" t="n">
        <f aca="false">(G103/AB103)*100</f>
        <v>83.3333333333333</v>
      </c>
      <c r="AD103" s="0" t="n">
        <f aca="false">IF(AND(AC103&gt;=85),0,IF(AND(AC103&lt;85,AC103&gt;=75),1,IF(AND(AC103&lt;75,AC103&gt;=65),2,IF(AND(AC103&lt;65),3,"NA"))))</f>
        <v>1</v>
      </c>
      <c r="AE103" s="0" t="n">
        <f aca="false">SUM(H103:P103)</f>
        <v>12</v>
      </c>
      <c r="AF103" s="0" t="n">
        <f aca="false">IF(AND(AE103=0),0,IF(AND(AE103&gt;=1,AE103&lt;=9),1,IF(AND(AE103&gt;=10,AE103&lt;=18),2,IF(AND(AE103&gt;=19),3,"NA"))))</f>
        <v>2</v>
      </c>
      <c r="AG103" s="0" t="n">
        <f aca="false">S103</f>
        <v>0</v>
      </c>
      <c r="AH103" s="0" t="n">
        <f aca="false">T103+U103</f>
        <v>3</v>
      </c>
      <c r="AI103" s="0" t="n">
        <f aca="false">IF(AND(AH103=0),0,IF(AND(AH103&gt;=1,AH103&lt;=2),1,IF(AND(AH103&gt;=3,AH103&lt;=4),2,IF(AND(AH103&gt;=5),3,"NA"))))</f>
        <v>2</v>
      </c>
      <c r="AJ103" s="0" t="n">
        <f aca="false">IF(W103&lt;6,1,2)</f>
        <v>2</v>
      </c>
    </row>
    <row r="104" customFormat="false" ht="15" hidden="false" customHeight="false" outlineLevel="0" collapsed="false">
      <c r="A104" s="6" t="n">
        <v>33</v>
      </c>
      <c r="B104" s="6" t="n">
        <v>1</v>
      </c>
      <c r="C104" s="6" t="s">
        <v>36</v>
      </c>
      <c r="D104" s="1" t="n">
        <v>21.3</v>
      </c>
      <c r="E104" s="0" t="n">
        <v>20</v>
      </c>
      <c r="F104" s="8" t="n">
        <v>0.395833333333333</v>
      </c>
      <c r="G104" s="0" t="n">
        <v>7</v>
      </c>
      <c r="H104" s="0" t="n">
        <v>2</v>
      </c>
      <c r="I104" s="0" t="n">
        <v>3</v>
      </c>
      <c r="J104" s="0" t="n">
        <v>3</v>
      </c>
      <c r="K104" s="0" t="n">
        <v>0</v>
      </c>
      <c r="L104" s="0" t="n">
        <v>0</v>
      </c>
      <c r="M104" s="0" t="n">
        <v>2</v>
      </c>
      <c r="N104" s="0" t="n">
        <v>3</v>
      </c>
      <c r="O104" s="0" t="n">
        <v>0</v>
      </c>
      <c r="P104" s="0" t="n">
        <v>0</v>
      </c>
      <c r="Q104" s="0" t="s">
        <v>37</v>
      </c>
      <c r="R104" s="0" t="n">
        <v>1</v>
      </c>
      <c r="S104" s="0" t="n">
        <v>0</v>
      </c>
      <c r="T104" s="0" t="n">
        <v>0</v>
      </c>
      <c r="U104" s="0" t="n">
        <v>1</v>
      </c>
      <c r="V104" s="0" t="n">
        <v>1</v>
      </c>
      <c r="W104" s="0" t="n">
        <f aca="false">SUM(X104,Z104,AA104,AD104,AF104,AG104,AI104)</f>
        <v>9</v>
      </c>
      <c r="X104" s="0" t="n">
        <f aca="false">R104</f>
        <v>1</v>
      </c>
      <c r="Y104" s="0" t="n">
        <f aca="false">(H104+IF(AND(E104&lt;=15),0,IF(AND(E104&gt;=16,E104&lt;=30),1,IF(AND(E104&gt;=31,E104&lt;=60),2,IF(E104&gt;60,3)))))</f>
        <v>3</v>
      </c>
      <c r="Z104" s="0" t="n">
        <f aca="false">IF((H104+IF(AND(E104&lt;=15),0,IF(AND(E104&gt;=16,E104&lt;=30),1,IF(AND(E104&gt;=31,E104&lt;=60),2,IF(E104&gt;60,3)))))=0,0,IF(AND((H104+IF(AND(E104&lt;=15),0,IF(AND(E104&gt;=16,E104&lt;=30),1,IF(AND(E104&gt;=31,E104&lt;=60),2,IF(E104&gt;60,3)))))&gt;=1,(H104+IF(AND(E104&lt;=15),0,IF(AND(E104&gt;=16,E104&lt;=30),1,IF(AND(E104&gt;=31,E104&lt;=60),2,IF(E104&gt;60,3)))))&lt;=2),1,IF(AND((H104+IF(AND(E104&lt;=15),0,IF(AND(E104&gt;=16,E104&lt;=30),1,IF(AND(E104&gt;=31,E104&lt;=60),2,IF(E104&gt;60,3)))))&gt;=3,(H104+IF(AND(E104&lt;=15),0,IF(AND(E104&gt;=16,E104&lt;=30),1,IF(AND(E104&gt;=31,E104&lt;=60),2,IF(E104&gt;60,3)))))&lt;=4),2,IF(AND((H104+IF(AND(E104&lt;=15),0,IF(AND(E104&gt;=16,E104&lt;=30),1,IF(AND(E104&gt;=31,E104&lt;=60),2,IF(E104&gt;60,3)))))&gt;=5),3))))</f>
        <v>2</v>
      </c>
      <c r="AA104" s="0" t="n">
        <f aca="false">IF(G104&gt;=7,0,IF(AND(G104&lt;7,G104&gt;=6),1,IF(AND(G104&lt;6,G104&gt;=5),2,(IF(AND(G104&lt;5),3,"NA")))))</f>
        <v>0</v>
      </c>
      <c r="AB104" s="0" t="n">
        <v>11.5</v>
      </c>
      <c r="AC104" s="0" t="n">
        <f aca="false">(G104/AB104)*100</f>
        <v>60.8695652173913</v>
      </c>
      <c r="AD104" s="0" t="n">
        <f aca="false">IF(AND(AC104&gt;=85),0,IF(AND(AC104&lt;85,AC104&gt;=75),1,IF(AND(AC104&lt;75,AC104&gt;=65),2,IF(AND(AC104&lt;65),3,"NA"))))</f>
        <v>3</v>
      </c>
      <c r="AE104" s="0" t="n">
        <f aca="false">SUM(H104:P104)</f>
        <v>13</v>
      </c>
      <c r="AF104" s="0" t="n">
        <f aca="false">IF(AND(AE104=0),0,IF(AND(AE104&gt;=1,AE104&lt;=9),1,IF(AND(AE104&gt;=10,AE104&lt;=18),2,IF(AND(AE104&gt;=19),3,"NA"))))</f>
        <v>2</v>
      </c>
      <c r="AG104" s="0" t="n">
        <f aca="false">S104</f>
        <v>0</v>
      </c>
      <c r="AH104" s="0" t="n">
        <f aca="false">T104+U104</f>
        <v>1</v>
      </c>
      <c r="AI104" s="0" t="n">
        <f aca="false">IF(AND(AH104=0),0,IF(AND(AH104&gt;=1,AH104&lt;=2),1,IF(AND(AH104&gt;=3,AH104&lt;=4),2,IF(AND(AH104&gt;=5),3,"NA"))))</f>
        <v>1</v>
      </c>
      <c r="AJ104" s="0" t="n">
        <f aca="false">IF(W104&lt;6,1,2)</f>
        <v>2</v>
      </c>
    </row>
    <row r="105" customFormat="false" ht="15" hidden="false" customHeight="false" outlineLevel="0" collapsed="false">
      <c r="A105" s="6" t="n">
        <v>33</v>
      </c>
      <c r="B105" s="6" t="n">
        <v>1</v>
      </c>
      <c r="C105" s="6" t="s">
        <v>38</v>
      </c>
      <c r="D105" s="1" t="n">
        <v>20</v>
      </c>
      <c r="E105" s="0" t="n">
        <v>30</v>
      </c>
      <c r="F105" s="8" t="n">
        <v>0.375</v>
      </c>
      <c r="G105" s="0" t="n">
        <v>8</v>
      </c>
      <c r="H105" s="0" t="n">
        <v>3</v>
      </c>
      <c r="I105" s="0" t="n">
        <v>3</v>
      </c>
      <c r="J105" s="0" t="n">
        <v>3</v>
      </c>
      <c r="K105" s="0" t="n">
        <v>0</v>
      </c>
      <c r="L105" s="0" t="n">
        <v>0</v>
      </c>
      <c r="M105" s="0" t="n">
        <v>0</v>
      </c>
      <c r="N105" s="0" t="n">
        <v>2</v>
      </c>
      <c r="O105" s="0" t="n">
        <v>0</v>
      </c>
      <c r="P105" s="0" t="n">
        <v>0</v>
      </c>
      <c r="Q105" s="0" t="s">
        <v>37</v>
      </c>
      <c r="R105" s="0" t="n">
        <v>1</v>
      </c>
      <c r="S105" s="0" t="n">
        <v>3</v>
      </c>
      <c r="T105" s="0" t="n">
        <v>0</v>
      </c>
      <c r="U105" s="0" t="n">
        <v>0</v>
      </c>
      <c r="V105" s="0" t="n">
        <v>1</v>
      </c>
      <c r="W105" s="0" t="n">
        <f aca="false">SUM(X105,Z105,AA105,AD105,AF105,AG105,AI105)</f>
        <v>10</v>
      </c>
      <c r="X105" s="0" t="n">
        <f aca="false">R105</f>
        <v>1</v>
      </c>
      <c r="Y105" s="0" t="n">
        <f aca="false">(H105+IF(AND(E105&lt;=15),0,IF(AND(E105&gt;=16,E105&lt;=30),1,IF(AND(E105&gt;=31,E105&lt;=60),2,IF(E105&gt;60,3)))))</f>
        <v>4</v>
      </c>
      <c r="Z105" s="0" t="n">
        <f aca="false">IF((H105+IF(AND(E105&lt;=15),0,IF(AND(E105&gt;=16,E105&lt;=30),1,IF(AND(E105&gt;=31,E105&lt;=60),2,IF(E105&gt;60,3)))))=0,0,IF(AND((H105+IF(AND(E105&lt;=15),0,IF(AND(E105&gt;=16,E105&lt;=30),1,IF(AND(E105&gt;=31,E105&lt;=60),2,IF(E105&gt;60,3)))))&gt;=1,(H105+IF(AND(E105&lt;=15),0,IF(AND(E105&gt;=16,E105&lt;=30),1,IF(AND(E105&gt;=31,E105&lt;=60),2,IF(E105&gt;60,3)))))&lt;=2),1,IF(AND((H105+IF(AND(E105&lt;=15),0,IF(AND(E105&gt;=16,E105&lt;=30),1,IF(AND(E105&gt;=31,E105&lt;=60),2,IF(E105&gt;60,3)))))&gt;=3,(H105+IF(AND(E105&lt;=15),0,IF(AND(E105&gt;=16,E105&lt;=30),1,IF(AND(E105&gt;=31,E105&lt;=60),2,IF(E105&gt;60,3)))))&lt;=4),2,IF(AND((H105+IF(AND(E105&lt;=15),0,IF(AND(E105&gt;=16,E105&lt;=30),1,IF(AND(E105&gt;=31,E105&lt;=60),2,IF(E105&gt;60,3)))))&gt;=5),3))))</f>
        <v>2</v>
      </c>
      <c r="AA105" s="0" t="n">
        <f aca="false">IF(G105&gt;=7,0,IF(AND(G105&lt;7,G105&gt;=6),1,IF(AND(G105&lt;6,G105&gt;=5),2,(IF(AND(G105&lt;5),3,"NA")))))</f>
        <v>0</v>
      </c>
      <c r="AB105" s="0" t="n">
        <v>11</v>
      </c>
      <c r="AC105" s="0" t="n">
        <f aca="false">(G105/AB105)*100</f>
        <v>72.7272727272727</v>
      </c>
      <c r="AD105" s="0" t="n">
        <f aca="false">IF(AND(AC105&gt;=85),0,IF(AND(AC105&lt;85,AC105&gt;=75),1,IF(AND(AC105&lt;75,AC105&gt;=65),2,IF(AND(AC105&lt;65),3,"NA"))))</f>
        <v>2</v>
      </c>
      <c r="AE105" s="0" t="n">
        <f aca="false">SUM(H105:P105)</f>
        <v>11</v>
      </c>
      <c r="AF105" s="0" t="n">
        <f aca="false">IF(AND(AE105=0),0,IF(AND(AE105&gt;=1,AE105&lt;=9),1,IF(AND(AE105&gt;=10,AE105&lt;=18),2,IF(AND(AE105&gt;=19),3,"NA"))))</f>
        <v>2</v>
      </c>
      <c r="AG105" s="0" t="n">
        <f aca="false">S105</f>
        <v>3</v>
      </c>
      <c r="AH105" s="0" t="n">
        <f aca="false">T105+U105</f>
        <v>0</v>
      </c>
      <c r="AI105" s="0" t="n">
        <f aca="false">IF(AND(AH105=0),0,IF(AND(AH105&gt;=1,AH105&lt;=2),1,IF(AND(AH105&gt;=3,AH105&lt;=4),2,IF(AND(AH105&gt;=5),3,"NA"))))</f>
        <v>0</v>
      </c>
      <c r="AJ105" s="0" t="n">
        <f aca="false">IF(W105&lt;6,1,2)</f>
        <v>2</v>
      </c>
    </row>
    <row r="106" customFormat="false" ht="15" hidden="false" customHeight="false" outlineLevel="0" collapsed="false">
      <c r="A106" s="6" t="n">
        <v>34</v>
      </c>
      <c r="B106" s="6" t="n">
        <v>2</v>
      </c>
      <c r="C106" s="6" t="s">
        <v>36</v>
      </c>
      <c r="D106" s="1" t="n">
        <v>23</v>
      </c>
      <c r="E106" s="0" t="n">
        <v>30</v>
      </c>
      <c r="F106" s="8" t="n">
        <v>0.291666666666667</v>
      </c>
      <c r="G106" s="0" t="n">
        <v>5</v>
      </c>
      <c r="H106" s="0" t="n">
        <v>2</v>
      </c>
      <c r="I106" s="0" t="n">
        <v>3</v>
      </c>
      <c r="J106" s="0" t="n">
        <v>3</v>
      </c>
      <c r="K106" s="0" t="n">
        <v>0</v>
      </c>
      <c r="L106" s="0" t="n">
        <v>0</v>
      </c>
      <c r="M106" s="0" t="n">
        <v>0</v>
      </c>
      <c r="N106" s="0" t="n">
        <v>0</v>
      </c>
      <c r="O106" s="0" t="n">
        <v>0</v>
      </c>
      <c r="P106" s="0" t="n">
        <v>0</v>
      </c>
      <c r="Q106" s="0" t="s">
        <v>37</v>
      </c>
      <c r="R106" s="0" t="n">
        <v>2</v>
      </c>
      <c r="S106" s="0" t="n">
        <v>0</v>
      </c>
      <c r="T106" s="0" t="n">
        <v>3</v>
      </c>
      <c r="U106" s="0" t="n">
        <v>0</v>
      </c>
      <c r="V106" s="0" t="n">
        <v>1</v>
      </c>
      <c r="W106" s="0" t="n">
        <f aca="false">SUM(X106,Z106,AA106,AD106,AF106,AG106,AI106)</f>
        <v>12</v>
      </c>
      <c r="X106" s="0" t="n">
        <f aca="false">R106</f>
        <v>2</v>
      </c>
      <c r="Y106" s="0" t="n">
        <f aca="false">(H106+IF(AND(E106&lt;=15),0,IF(AND(E106&gt;=16,E106&lt;=30),1,IF(AND(E106&gt;=31,E106&lt;=60),2,IF(E106&gt;60,3)))))</f>
        <v>3</v>
      </c>
      <c r="Z106" s="0" t="n">
        <f aca="false">IF((H106+IF(AND(E106&lt;=15),0,IF(AND(E106&gt;=16,E106&lt;=30),1,IF(AND(E106&gt;=31,E106&lt;=60),2,IF(E106&gt;60,3)))))=0,0,IF(AND((H106+IF(AND(E106&lt;=15),0,IF(AND(E106&gt;=16,E106&lt;=30),1,IF(AND(E106&gt;=31,E106&lt;=60),2,IF(E106&gt;60,3)))))&gt;=1,(H106+IF(AND(E106&lt;=15),0,IF(AND(E106&gt;=16,E106&lt;=30),1,IF(AND(E106&gt;=31,E106&lt;=60),2,IF(E106&gt;60,3)))))&lt;=2),1,IF(AND((H106+IF(AND(E106&lt;=15),0,IF(AND(E106&gt;=16,E106&lt;=30),1,IF(AND(E106&gt;=31,E106&lt;=60),2,IF(E106&gt;60,3)))))&gt;=3,(H106+IF(AND(E106&lt;=15),0,IF(AND(E106&gt;=16,E106&lt;=30),1,IF(AND(E106&gt;=31,E106&lt;=60),2,IF(E106&gt;60,3)))))&lt;=4),2,IF(AND((H106+IF(AND(E106&lt;=15),0,IF(AND(E106&gt;=16,E106&lt;=30),1,IF(AND(E106&gt;=31,E106&lt;=60),2,IF(E106&gt;60,3)))))&gt;=5),3))))</f>
        <v>2</v>
      </c>
      <c r="AA106" s="0" t="n">
        <f aca="false">IF(G106&gt;=7,0,IF(AND(G106&lt;7,G106&gt;=6),1,IF(AND(G106&lt;6,G106&gt;=5),2,(IF(AND(G106&lt;5),3,"NA")))))</f>
        <v>2</v>
      </c>
      <c r="AB106" s="0" t="n">
        <v>8</v>
      </c>
      <c r="AC106" s="0" t="n">
        <f aca="false">(G106/AB106)*100</f>
        <v>62.5</v>
      </c>
      <c r="AD106" s="0" t="n">
        <f aca="false">IF(AND(AC106&gt;=85),0,IF(AND(AC106&lt;85,AC106&gt;=75),1,IF(AND(AC106&lt;75,AC106&gt;=65),2,IF(AND(AC106&lt;65),3,"NA"))))</f>
        <v>3</v>
      </c>
      <c r="AE106" s="0" t="n">
        <f aca="false">SUM(H106:P106)</f>
        <v>8</v>
      </c>
      <c r="AF106" s="0" t="n">
        <f aca="false">IF(AND(AE106=0),0,IF(AND(AE106&gt;=1,AE106&lt;=9),1,IF(AND(AE106&gt;=10,AE106&lt;=18),2,IF(AND(AE106&gt;=19),3,"NA"))))</f>
        <v>1</v>
      </c>
      <c r="AG106" s="0" t="n">
        <f aca="false">S106</f>
        <v>0</v>
      </c>
      <c r="AH106" s="0" t="n">
        <f aca="false">T106+U106</f>
        <v>3</v>
      </c>
      <c r="AI106" s="0" t="n">
        <f aca="false">IF(AND(AH106=0),0,IF(AND(AH106&gt;=1,AH106&lt;=2),1,IF(AND(AH106&gt;=3,AH106&lt;=4),2,IF(AND(AH106&gt;=5),3,"NA"))))</f>
        <v>2</v>
      </c>
      <c r="AJ106" s="0" t="n">
        <f aca="false">IF(W106&lt;6,1,2)</f>
        <v>2</v>
      </c>
    </row>
    <row r="107" customFormat="false" ht="15" hidden="false" customHeight="false" outlineLevel="0" collapsed="false">
      <c r="A107" s="6" t="n">
        <v>34</v>
      </c>
      <c r="B107" s="6" t="n">
        <v>2</v>
      </c>
      <c r="C107" s="6" t="s">
        <v>38</v>
      </c>
      <c r="D107" s="1" t="n">
        <v>21</v>
      </c>
      <c r="E107" s="0" t="n">
        <v>15</v>
      </c>
      <c r="F107" s="8" t="n">
        <v>0.25</v>
      </c>
      <c r="G107" s="0" t="n">
        <v>9</v>
      </c>
      <c r="H107" s="0" t="n">
        <v>0</v>
      </c>
      <c r="I107" s="0" t="n">
        <v>0</v>
      </c>
      <c r="J107" s="0" t="n">
        <v>3</v>
      </c>
      <c r="K107" s="0" t="n">
        <v>0</v>
      </c>
      <c r="L107" s="0" t="n">
        <v>0</v>
      </c>
      <c r="M107" s="0" t="n">
        <v>0</v>
      </c>
      <c r="N107" s="0" t="n">
        <v>0</v>
      </c>
      <c r="O107" s="0" t="n">
        <v>0</v>
      </c>
      <c r="P107" s="0" t="n">
        <v>0</v>
      </c>
      <c r="Q107" s="0" t="s">
        <v>37</v>
      </c>
      <c r="R107" s="0" t="n">
        <v>3</v>
      </c>
      <c r="S107" s="0" t="n">
        <v>3</v>
      </c>
      <c r="T107" s="0" t="n">
        <v>0</v>
      </c>
      <c r="U107" s="0" t="n">
        <v>0</v>
      </c>
      <c r="V107" s="0" t="n">
        <v>1</v>
      </c>
      <c r="W107" s="0" t="n">
        <f aca="false">SUM(X107,Z107,AA107,AD107,AF107,AG107,AI107)</f>
        <v>7</v>
      </c>
      <c r="X107" s="0" t="n">
        <f aca="false">R107</f>
        <v>3</v>
      </c>
      <c r="Y107" s="0" t="n">
        <f aca="false">(H107+IF(AND(E107&lt;=15),0,IF(AND(E107&gt;=16,E107&lt;=30),1,IF(AND(E107&gt;=31,E107&lt;=60),2,IF(E107&gt;60,3)))))</f>
        <v>0</v>
      </c>
      <c r="Z107" s="0" t="n">
        <f aca="false">IF((H107+IF(AND(E107&lt;=15),0,IF(AND(E107&gt;=16,E107&lt;=30),1,IF(AND(E107&gt;=31,E107&lt;=60),2,IF(E107&gt;60,3)))))=0,0,IF(AND((H107+IF(AND(E107&lt;=15),0,IF(AND(E107&gt;=16,E107&lt;=30),1,IF(AND(E107&gt;=31,E107&lt;=60),2,IF(E107&gt;60,3)))))&gt;=1,(H107+IF(AND(E107&lt;=15),0,IF(AND(E107&gt;=16,E107&lt;=30),1,IF(AND(E107&gt;=31,E107&lt;=60),2,IF(E107&gt;60,3)))))&lt;=2),1,IF(AND((H107+IF(AND(E107&lt;=15),0,IF(AND(E107&gt;=16,E107&lt;=30),1,IF(AND(E107&gt;=31,E107&lt;=60),2,IF(E107&gt;60,3)))))&gt;=3,(H107+IF(AND(E107&lt;=15),0,IF(AND(E107&gt;=16,E107&lt;=30),1,IF(AND(E107&gt;=31,E107&lt;=60),2,IF(E107&gt;60,3)))))&lt;=4),2,IF(AND((H107+IF(AND(E107&lt;=15),0,IF(AND(E107&gt;=16,E107&lt;=30),1,IF(AND(E107&gt;=31,E107&lt;=60),2,IF(E107&gt;60,3)))))&gt;=5),3))))</f>
        <v>0</v>
      </c>
      <c r="AA107" s="0" t="n">
        <f aca="false">IF(G107&gt;=7,0,IF(AND(G107&lt;7,G107&gt;=6),1,IF(AND(G107&lt;6,G107&gt;=5),2,(IF(AND(G107&lt;5),3,"NA")))))</f>
        <v>0</v>
      </c>
      <c r="AB107" s="0" t="n">
        <v>9</v>
      </c>
      <c r="AC107" s="0" t="n">
        <f aca="false">(G107/AB107)*100</f>
        <v>100</v>
      </c>
      <c r="AD107" s="0" t="n">
        <f aca="false">IF(AND(AC107&gt;=85),0,IF(AND(AC107&lt;85,AC107&gt;=75),1,IF(AND(AC107&lt;75,AC107&gt;=65),2,IF(AND(AC107&lt;65),3,"NA"))))</f>
        <v>0</v>
      </c>
      <c r="AE107" s="0" t="n">
        <f aca="false">SUM(H107:P107)</f>
        <v>3</v>
      </c>
      <c r="AF107" s="0" t="n">
        <f aca="false">IF(AND(AE107=0),0,IF(AND(AE107&gt;=1,AE107&lt;=9),1,IF(AND(AE107&gt;=10,AE107&lt;=18),2,IF(AND(AE107&gt;=19),3,"NA"))))</f>
        <v>1</v>
      </c>
      <c r="AG107" s="0" t="n">
        <f aca="false">S107</f>
        <v>3</v>
      </c>
      <c r="AH107" s="0" t="n">
        <f aca="false">T107+U107</f>
        <v>0</v>
      </c>
      <c r="AI107" s="0" t="n">
        <f aca="false">IF(AND(AH107=0),0,IF(AND(AH107&gt;=1,AH107&lt;=2),1,IF(AND(AH107&gt;=3,AH107&lt;=4),2,IF(AND(AH107&gt;=5),3,"NA"))))</f>
        <v>0</v>
      </c>
      <c r="AJ107" s="0" t="n">
        <f aca="false">IF(W107&lt;6,1,2)</f>
        <v>2</v>
      </c>
    </row>
    <row r="108" customFormat="false" ht="15" hidden="false" customHeight="false" outlineLevel="0" collapsed="false">
      <c r="A108" s="6" t="n">
        <v>34</v>
      </c>
      <c r="B108" s="6" t="n">
        <v>2</v>
      </c>
      <c r="C108" s="6" t="s">
        <v>41</v>
      </c>
      <c r="D108" s="1" t="n">
        <v>23</v>
      </c>
      <c r="E108" s="0" t="n">
        <v>30</v>
      </c>
      <c r="F108" s="8" t="n">
        <v>0.25</v>
      </c>
      <c r="G108" s="0" t="n">
        <v>6</v>
      </c>
      <c r="H108" s="0" t="n">
        <v>2</v>
      </c>
      <c r="I108" s="0" t="n">
        <v>2</v>
      </c>
      <c r="J108" s="0" t="n">
        <v>2</v>
      </c>
      <c r="K108" s="0" t="n">
        <v>3</v>
      </c>
      <c r="L108" s="0" t="n">
        <v>2</v>
      </c>
      <c r="M108" s="0" t="n">
        <v>0</v>
      </c>
      <c r="N108" s="0" t="n">
        <v>0</v>
      </c>
      <c r="O108" s="0" t="n">
        <v>0</v>
      </c>
      <c r="P108" s="0" t="n">
        <v>1</v>
      </c>
      <c r="Q108" s="0" t="s">
        <v>37</v>
      </c>
      <c r="R108" s="0" t="n">
        <v>1</v>
      </c>
      <c r="S108" s="0" t="n">
        <v>1</v>
      </c>
      <c r="T108" s="0" t="n">
        <v>3</v>
      </c>
      <c r="U108" s="0" t="n">
        <v>2</v>
      </c>
      <c r="V108" s="0" t="n">
        <v>1</v>
      </c>
      <c r="W108" s="0" t="n">
        <f aca="false">SUM(X108,Z108,AA108,AD108,AF108,AG108,AI108)</f>
        <v>10</v>
      </c>
      <c r="X108" s="0" t="n">
        <f aca="false">R108</f>
        <v>1</v>
      </c>
      <c r="Y108" s="0" t="n">
        <f aca="false">(H108+IF(AND(E108&lt;=15),0,IF(AND(E108&gt;=16,E108&lt;=30),1,IF(AND(E108&gt;=31,E108&lt;=60),2,IF(E108&gt;60,3)))))</f>
        <v>3</v>
      </c>
      <c r="Z108" s="0" t="n">
        <f aca="false">IF((H108+IF(AND(E108&lt;=15),0,IF(AND(E108&gt;=16,E108&lt;=30),1,IF(AND(E108&gt;=31,E108&lt;=60),2,IF(E108&gt;60,3)))))=0,0,IF(AND((H108+IF(AND(E108&lt;=15),0,IF(AND(E108&gt;=16,E108&lt;=30),1,IF(AND(E108&gt;=31,E108&lt;=60),2,IF(E108&gt;60,3)))))&gt;=1,(H108+IF(AND(E108&lt;=15),0,IF(AND(E108&gt;=16,E108&lt;=30),1,IF(AND(E108&gt;=31,E108&lt;=60),2,IF(E108&gt;60,3)))))&lt;=2),1,IF(AND((H108+IF(AND(E108&lt;=15),0,IF(AND(E108&gt;=16,E108&lt;=30),1,IF(AND(E108&gt;=31,E108&lt;=60),2,IF(E108&gt;60,3)))))&gt;=3,(H108+IF(AND(E108&lt;=15),0,IF(AND(E108&gt;=16,E108&lt;=30),1,IF(AND(E108&gt;=31,E108&lt;=60),2,IF(E108&gt;60,3)))))&lt;=4),2,IF(AND((H108+IF(AND(E108&lt;=15),0,IF(AND(E108&gt;=16,E108&lt;=30),1,IF(AND(E108&gt;=31,E108&lt;=60),2,IF(E108&gt;60,3)))))&gt;=5),3))))</f>
        <v>2</v>
      </c>
      <c r="AA108" s="0" t="n">
        <f aca="false">IF(G108&gt;=7,0,IF(AND(G108&lt;7,G108&gt;=6),1,IF(AND(G108&lt;6,G108&gt;=5),2,(IF(AND(G108&lt;5),3,"NA")))))</f>
        <v>1</v>
      </c>
      <c r="AB108" s="0" t="n">
        <v>7</v>
      </c>
      <c r="AC108" s="0" t="n">
        <f aca="false">(G108/AB108)*100</f>
        <v>85.7142857142857</v>
      </c>
      <c r="AD108" s="0" t="n">
        <f aca="false">IF(AND(AC108&gt;=85),0,IF(AND(AC108&lt;85,AC108&gt;=75),1,IF(AND(AC108&lt;75,AC108&gt;=65),2,IF(AND(AC108&lt;65),3,"NA"))))</f>
        <v>0</v>
      </c>
      <c r="AE108" s="0" t="n">
        <f aca="false">SUM(H108:P108)</f>
        <v>12</v>
      </c>
      <c r="AF108" s="0" t="n">
        <f aca="false">IF(AND(AE108=0),0,IF(AND(AE108&gt;=1,AE108&lt;=9),1,IF(AND(AE108&gt;=10,AE108&lt;=18),2,IF(AND(AE108&gt;=19),3,"NA"))))</f>
        <v>2</v>
      </c>
      <c r="AG108" s="0" t="n">
        <f aca="false">S108</f>
        <v>1</v>
      </c>
      <c r="AH108" s="0" t="n">
        <f aca="false">T108+U108</f>
        <v>5</v>
      </c>
      <c r="AI108" s="0" t="n">
        <f aca="false">IF(AND(AH108=0),0,IF(AND(AH108&gt;=1,AH108&lt;=2),1,IF(AND(AH108&gt;=3,AH108&lt;=4),2,IF(AND(AH108&gt;=5),3,"NA"))))</f>
        <v>3</v>
      </c>
      <c r="AJ108" s="0" t="n">
        <f aca="false">IF(W108&lt;6,1,2)</f>
        <v>2</v>
      </c>
    </row>
    <row r="109" customFormat="false" ht="15" hidden="false" customHeight="false" outlineLevel="0" collapsed="false">
      <c r="A109" s="6" t="n">
        <v>35</v>
      </c>
      <c r="B109" s="6" t="n">
        <v>2</v>
      </c>
      <c r="C109" s="6" t="s">
        <v>36</v>
      </c>
      <c r="D109" s="1" t="n">
        <v>21.3</v>
      </c>
      <c r="E109" s="0" t="n">
        <v>30</v>
      </c>
      <c r="F109" s="8" t="n">
        <v>0.333333333333333</v>
      </c>
      <c r="G109" s="0" t="n">
        <v>10.5</v>
      </c>
      <c r="H109" s="0" t="n">
        <v>1</v>
      </c>
      <c r="I109" s="0" t="n">
        <v>0</v>
      </c>
      <c r="J109" s="0" t="n">
        <v>1</v>
      </c>
      <c r="K109" s="0" t="n">
        <v>0</v>
      </c>
      <c r="L109" s="0" t="n">
        <v>0</v>
      </c>
      <c r="M109" s="0" t="n">
        <v>0</v>
      </c>
      <c r="N109" s="0" t="n">
        <v>0</v>
      </c>
      <c r="O109" s="0" t="n">
        <v>1</v>
      </c>
      <c r="P109" s="0" t="n">
        <v>1</v>
      </c>
      <c r="Q109" s="0" t="s">
        <v>37</v>
      </c>
      <c r="R109" s="0" t="n">
        <v>2</v>
      </c>
      <c r="S109" s="0" t="n">
        <v>1</v>
      </c>
      <c r="T109" s="0" t="n">
        <v>0</v>
      </c>
      <c r="U109" s="0" t="n">
        <v>0</v>
      </c>
      <c r="V109" s="0" t="n">
        <v>1</v>
      </c>
      <c r="W109" s="0" t="n">
        <f aca="false">SUM(X109,Z109,AA109,AD109,AF109,AG109,AI109)</f>
        <v>5</v>
      </c>
      <c r="X109" s="0" t="n">
        <f aca="false">R109</f>
        <v>2</v>
      </c>
      <c r="Y109" s="0" t="n">
        <f aca="false">(H109+IF(AND(E109&lt;=15),0,IF(AND(E109&gt;=16,E109&lt;=30),1,IF(AND(E109&gt;=31,E109&lt;=60),2,IF(E109&gt;60,3)))))</f>
        <v>2</v>
      </c>
      <c r="Z109" s="0" t="n">
        <f aca="false">IF((H109+IF(AND(E109&lt;=15),0,IF(AND(E109&gt;=16,E109&lt;=30),1,IF(AND(E109&gt;=31,E109&lt;=60),2,IF(E109&gt;60,3)))))=0,0,IF(AND((H109+IF(AND(E109&lt;=15),0,IF(AND(E109&gt;=16,E109&lt;=30),1,IF(AND(E109&gt;=31,E109&lt;=60),2,IF(E109&gt;60,3)))))&gt;=1,(H109+IF(AND(E109&lt;=15),0,IF(AND(E109&gt;=16,E109&lt;=30),1,IF(AND(E109&gt;=31,E109&lt;=60),2,IF(E109&gt;60,3)))))&lt;=2),1,IF(AND((H109+IF(AND(E109&lt;=15),0,IF(AND(E109&gt;=16,E109&lt;=30),1,IF(AND(E109&gt;=31,E109&lt;=60),2,IF(E109&gt;60,3)))))&gt;=3,(H109+IF(AND(E109&lt;=15),0,IF(AND(E109&gt;=16,E109&lt;=30),1,IF(AND(E109&gt;=31,E109&lt;=60),2,IF(E109&gt;60,3)))))&lt;=4),2,IF(AND((H109+IF(AND(E109&lt;=15),0,IF(AND(E109&gt;=16,E109&lt;=30),1,IF(AND(E109&gt;=31,E109&lt;=60),2,IF(E109&gt;60,3)))))&gt;=5),3))))</f>
        <v>1</v>
      </c>
      <c r="AA109" s="0" t="n">
        <f aca="false">IF(G109&gt;=7,0,IF(AND(G109&lt;7,G109&gt;=6),1,IF(AND(G109&lt;6,G109&gt;=5),2,(IF(AND(G109&lt;5),3,"NA")))))</f>
        <v>0</v>
      </c>
      <c r="AB109" s="0" t="n">
        <v>10.5</v>
      </c>
      <c r="AC109" s="0" t="n">
        <f aca="false">(G109/AB109)*100</f>
        <v>100</v>
      </c>
      <c r="AD109" s="0" t="n">
        <f aca="false">IF(AND(AC109&gt;=85),0,IF(AND(AC109&lt;85,AC109&gt;=75),1,IF(AND(AC109&lt;75,AC109&gt;=65),2,IF(AND(AC109&lt;65),3,"NA"))))</f>
        <v>0</v>
      </c>
      <c r="AE109" s="0" t="n">
        <f aca="false">SUM(H109:P109)</f>
        <v>4</v>
      </c>
      <c r="AF109" s="0" t="n">
        <f aca="false">IF(AND(AE109=0),0,IF(AND(AE109&gt;=1,AE109&lt;=9),1,IF(AND(AE109&gt;=10,AE109&lt;=18),2,IF(AND(AE109&gt;=19),3,"NA"))))</f>
        <v>1</v>
      </c>
      <c r="AG109" s="0" t="n">
        <f aca="false">S109</f>
        <v>1</v>
      </c>
      <c r="AH109" s="0" t="n">
        <f aca="false">T109+U109</f>
        <v>0</v>
      </c>
      <c r="AI109" s="0" t="n">
        <f aca="false">IF(AND(AH109=0),0,IF(AND(AH109&gt;=1,AH109&lt;=2),1,IF(AND(AH109&gt;=3,AH109&lt;=4),2,IF(AND(AH109&gt;=5),3,"NA"))))</f>
        <v>0</v>
      </c>
      <c r="AJ109" s="0" t="n">
        <f aca="false">IF(W109&lt;6,1,2)</f>
        <v>1</v>
      </c>
    </row>
    <row r="110" customFormat="false" ht="15" hidden="false" customHeight="false" outlineLevel="0" collapsed="false">
      <c r="A110" s="6" t="n">
        <v>36</v>
      </c>
      <c r="B110" s="6" t="n">
        <v>1</v>
      </c>
      <c r="C110" s="6" t="s">
        <v>36</v>
      </c>
      <c r="D110" s="1" t="n">
        <v>0</v>
      </c>
      <c r="E110" s="0" t="n">
        <v>10</v>
      </c>
      <c r="F110" s="8" t="n">
        <v>0.375</v>
      </c>
      <c r="G110" s="0" t="n">
        <v>6</v>
      </c>
      <c r="H110" s="0" t="n">
        <v>1</v>
      </c>
      <c r="I110" s="0" t="n">
        <v>2</v>
      </c>
      <c r="J110" s="0" t="n">
        <v>2</v>
      </c>
      <c r="K110" s="0" t="n">
        <v>0</v>
      </c>
      <c r="L110" s="0" t="n">
        <v>0</v>
      </c>
      <c r="M110" s="0" t="n">
        <v>0</v>
      </c>
      <c r="N110" s="0" t="n">
        <v>0</v>
      </c>
      <c r="O110" s="0" t="n">
        <v>1</v>
      </c>
      <c r="P110" s="0" t="n">
        <v>2</v>
      </c>
      <c r="Q110" s="0" t="s">
        <v>37</v>
      </c>
      <c r="R110" s="0" t="n">
        <v>2</v>
      </c>
      <c r="S110" s="0" t="n">
        <v>0</v>
      </c>
      <c r="T110" s="0" t="n">
        <v>0</v>
      </c>
      <c r="U110" s="0" t="n">
        <v>2</v>
      </c>
      <c r="V110" s="0" t="n">
        <v>1</v>
      </c>
      <c r="W110" s="0" t="n">
        <f aca="false">SUM(X110,Z110,AA110,AD110,AF110,AG110,AI110)</f>
        <v>8</v>
      </c>
      <c r="X110" s="0" t="n">
        <f aca="false">R110</f>
        <v>2</v>
      </c>
      <c r="Y110" s="0" t="n">
        <f aca="false">(H110+IF(AND(E110&lt;=15),0,IF(AND(E110&gt;=16,E110&lt;=30),1,IF(AND(E110&gt;=31,E110&lt;=60),2,IF(E110&gt;60,3)))))</f>
        <v>1</v>
      </c>
      <c r="Z110" s="0" t="n">
        <f aca="false">IF((H110+IF(AND(E110&lt;=15),0,IF(AND(E110&gt;=16,E110&lt;=30),1,IF(AND(E110&gt;=31,E110&lt;=60),2,IF(E110&gt;60,3)))))=0,0,IF(AND((H110+IF(AND(E110&lt;=15),0,IF(AND(E110&gt;=16,E110&lt;=30),1,IF(AND(E110&gt;=31,E110&lt;=60),2,IF(E110&gt;60,3)))))&gt;=1,(H110+IF(AND(E110&lt;=15),0,IF(AND(E110&gt;=16,E110&lt;=30),1,IF(AND(E110&gt;=31,E110&lt;=60),2,IF(E110&gt;60,3)))))&lt;=2),1,IF(AND((H110+IF(AND(E110&lt;=15),0,IF(AND(E110&gt;=16,E110&lt;=30),1,IF(AND(E110&gt;=31,E110&lt;=60),2,IF(E110&gt;60,3)))))&gt;=3,(H110+IF(AND(E110&lt;=15),0,IF(AND(E110&gt;=16,E110&lt;=30),1,IF(AND(E110&gt;=31,E110&lt;=60),2,IF(E110&gt;60,3)))))&lt;=4),2,IF(AND((H110+IF(AND(E110&lt;=15),0,IF(AND(E110&gt;=16,E110&lt;=30),1,IF(AND(E110&gt;=31,E110&lt;=60),2,IF(E110&gt;60,3)))))&gt;=5),3))))</f>
        <v>1</v>
      </c>
      <c r="AA110" s="0" t="n">
        <f aca="false">IF(G110&gt;=7,0,IF(AND(G110&lt;7,G110&gt;=6),1,IF(AND(G110&lt;6,G110&gt;=5),2,(IF(AND(G110&lt;5),3,"NA")))))</f>
        <v>1</v>
      </c>
      <c r="AB110" s="0" t="n">
        <v>9</v>
      </c>
      <c r="AC110" s="0" t="n">
        <f aca="false">(G110/AB110)*100</f>
        <v>66.6666666666667</v>
      </c>
      <c r="AD110" s="0" t="n">
        <f aca="false">IF(AND(AC110&gt;=85),0,IF(AND(AC110&lt;85,AC110&gt;=75),1,IF(AND(AC110&lt;75,AC110&gt;=65),2,IF(AND(AC110&lt;65),3,"NA"))))</f>
        <v>2</v>
      </c>
      <c r="AE110" s="0" t="n">
        <f aca="false">SUM(H110:P110)</f>
        <v>8</v>
      </c>
      <c r="AF110" s="0" t="n">
        <f aca="false">IF(AND(AE110=0),0,IF(AND(AE110&gt;=1,AE110&lt;=9),1,IF(AND(AE110&gt;=10,AE110&lt;=18),2,IF(AND(AE110&gt;=19),3,"NA"))))</f>
        <v>1</v>
      </c>
      <c r="AG110" s="0" t="n">
        <f aca="false">S110</f>
        <v>0</v>
      </c>
      <c r="AH110" s="0" t="n">
        <f aca="false">T110+U110</f>
        <v>2</v>
      </c>
      <c r="AI110" s="0" t="n">
        <f aca="false">IF(AND(AH110=0),0,IF(AND(AH110&gt;=1,AH110&lt;=2),1,IF(AND(AH110&gt;=3,AH110&lt;=4),2,IF(AND(AH110&gt;=5),3,"NA"))))</f>
        <v>1</v>
      </c>
      <c r="AJ110" s="0" t="n">
        <f aca="false">IF(W110&lt;6,1,2)</f>
        <v>2</v>
      </c>
    </row>
    <row r="111" customFormat="false" ht="15" hidden="false" customHeight="false" outlineLevel="0" collapsed="false">
      <c r="A111" s="6" t="n">
        <v>36</v>
      </c>
      <c r="B111" s="6" t="n">
        <v>1</v>
      </c>
      <c r="C111" s="6" t="s">
        <v>38</v>
      </c>
      <c r="D111" s="1" t="n">
        <v>0</v>
      </c>
      <c r="E111" s="0" t="n">
        <v>60</v>
      </c>
      <c r="F111" s="8" t="n">
        <v>0.395833333333333</v>
      </c>
      <c r="G111" s="0" t="n">
        <v>5</v>
      </c>
      <c r="H111" s="0" t="n">
        <v>3</v>
      </c>
      <c r="I111" s="0" t="n">
        <v>3</v>
      </c>
      <c r="J111" s="0" t="n">
        <v>1</v>
      </c>
      <c r="K111" s="0" t="n">
        <v>0</v>
      </c>
      <c r="L111" s="0" t="n">
        <v>0</v>
      </c>
      <c r="M111" s="0" t="n">
        <v>0</v>
      </c>
      <c r="N111" s="0" t="n">
        <v>0</v>
      </c>
      <c r="O111" s="0" t="n">
        <v>2</v>
      </c>
      <c r="P111" s="0" t="n">
        <v>0</v>
      </c>
      <c r="Q111" s="0" t="s">
        <v>37</v>
      </c>
      <c r="R111" s="0" t="n">
        <v>1</v>
      </c>
      <c r="S111" s="0" t="n">
        <v>0</v>
      </c>
      <c r="T111" s="0" t="n">
        <v>3</v>
      </c>
      <c r="U111" s="0" t="n">
        <v>2</v>
      </c>
      <c r="V111" s="0" t="n">
        <v>1</v>
      </c>
      <c r="W111" s="0" t="n">
        <f aca="false">SUM(X111,Z111,AA111,AD111,AF111,AG111,AI111)</f>
        <v>13</v>
      </c>
      <c r="X111" s="0" t="n">
        <f aca="false">R111</f>
        <v>1</v>
      </c>
      <c r="Y111" s="0" t="n">
        <f aca="false">(H111+IF(AND(E111&lt;=15),0,IF(AND(E111&gt;=16,E111&lt;=30),1,IF(AND(E111&gt;=31,E111&lt;=60),2,IF(E111&gt;60,3)))))</f>
        <v>5</v>
      </c>
      <c r="Z111" s="0" t="n">
        <f aca="false">IF((H111+IF(AND(E111&lt;=15),0,IF(AND(E111&gt;=16,E111&lt;=30),1,IF(AND(E111&gt;=31,E111&lt;=60),2,IF(E111&gt;60,3)))))=0,0,IF(AND((H111+IF(AND(E111&lt;=15),0,IF(AND(E111&gt;=16,E111&lt;=30),1,IF(AND(E111&gt;=31,E111&lt;=60),2,IF(E111&gt;60,3)))))&gt;=1,(H111+IF(AND(E111&lt;=15),0,IF(AND(E111&gt;=16,E111&lt;=30),1,IF(AND(E111&gt;=31,E111&lt;=60),2,IF(E111&gt;60,3)))))&lt;=2),1,IF(AND((H111+IF(AND(E111&lt;=15),0,IF(AND(E111&gt;=16,E111&lt;=30),1,IF(AND(E111&gt;=31,E111&lt;=60),2,IF(E111&gt;60,3)))))&gt;=3,(H111+IF(AND(E111&lt;=15),0,IF(AND(E111&gt;=16,E111&lt;=30),1,IF(AND(E111&gt;=31,E111&lt;=60),2,IF(E111&gt;60,3)))))&lt;=4),2,IF(AND((H111+IF(AND(E111&lt;=15),0,IF(AND(E111&gt;=16,E111&lt;=30),1,IF(AND(E111&gt;=31,E111&lt;=60),2,IF(E111&gt;60,3)))))&gt;=5),3))))</f>
        <v>3</v>
      </c>
      <c r="AA111" s="0" t="n">
        <f aca="false">IF(G111&gt;=7,0,IF(AND(G111&lt;7,G111&gt;=6),1,IF(AND(G111&lt;6,G111&gt;=5),2,(IF(AND(G111&lt;5),3,"NA")))))</f>
        <v>2</v>
      </c>
      <c r="AB111" s="0" t="n">
        <v>9</v>
      </c>
      <c r="AC111" s="0" t="n">
        <f aca="false">(G111/AB111)*100</f>
        <v>55.5555555555556</v>
      </c>
      <c r="AD111" s="0" t="n">
        <f aca="false">IF(AND(AC111&gt;=85),0,IF(AND(AC111&lt;85,AC111&gt;=75),1,IF(AND(AC111&lt;75,AC111&gt;=65),2,IF(AND(AC111&lt;65),3,"NA"))))</f>
        <v>3</v>
      </c>
      <c r="AE111" s="0" t="n">
        <f aca="false">SUM(H111:P111)</f>
        <v>9</v>
      </c>
      <c r="AF111" s="0" t="n">
        <f aca="false">IF(AND(AE111=0),0,IF(AND(AE111&gt;=1,AE111&lt;=9),1,IF(AND(AE111&gt;=10,AE111&lt;=18),2,IF(AND(AE111&gt;=19),3,"NA"))))</f>
        <v>1</v>
      </c>
      <c r="AG111" s="0" t="n">
        <f aca="false">S111</f>
        <v>0</v>
      </c>
      <c r="AH111" s="0" t="n">
        <f aca="false">T111+U111</f>
        <v>5</v>
      </c>
      <c r="AI111" s="0" t="n">
        <f aca="false">IF(AND(AH111=0),0,IF(AND(AH111&gt;=1,AH111&lt;=2),1,IF(AND(AH111&gt;=3,AH111&lt;=4),2,IF(AND(AH111&gt;=5),3,"NA"))))</f>
        <v>3</v>
      </c>
      <c r="AJ111" s="0" t="n">
        <f aca="false">IF(W111&lt;6,1,2)</f>
        <v>2</v>
      </c>
    </row>
    <row r="112" customFormat="false" ht="15" hidden="false" customHeight="false" outlineLevel="0" collapsed="false">
      <c r="A112" s="6" t="n">
        <v>36</v>
      </c>
      <c r="B112" s="6" t="n">
        <v>1</v>
      </c>
      <c r="C112" s="6" t="s">
        <v>40</v>
      </c>
      <c r="D112" s="1" t="n">
        <v>0</v>
      </c>
      <c r="E112" s="0" t="n">
        <v>30</v>
      </c>
      <c r="F112" s="8" t="n">
        <v>0.375</v>
      </c>
      <c r="G112" s="0" t="n">
        <v>8</v>
      </c>
      <c r="H112" s="0" t="n">
        <v>2</v>
      </c>
      <c r="I112" s="0" t="n">
        <v>2</v>
      </c>
      <c r="J112" s="0" t="n">
        <v>1</v>
      </c>
      <c r="K112" s="0" t="n">
        <v>0</v>
      </c>
      <c r="L112" s="0" t="n">
        <v>0</v>
      </c>
      <c r="M112" s="0" t="n">
        <v>0</v>
      </c>
      <c r="N112" s="0" t="n">
        <v>0</v>
      </c>
      <c r="O112" s="0" t="n">
        <v>1</v>
      </c>
      <c r="P112" s="0" t="n">
        <v>0</v>
      </c>
      <c r="Q112" s="0" t="s">
        <v>37</v>
      </c>
      <c r="R112" s="0" t="n">
        <v>1</v>
      </c>
      <c r="S112" s="0" t="n">
        <v>2</v>
      </c>
      <c r="T112" s="0" t="n">
        <v>1</v>
      </c>
      <c r="U112" s="0" t="n">
        <v>1</v>
      </c>
      <c r="V112" s="0" t="n">
        <v>1</v>
      </c>
      <c r="W112" s="0" t="n">
        <f aca="false">SUM(X112,Z112,AA112,AD112,AF112,AG112,AI112)</f>
        <v>7</v>
      </c>
      <c r="X112" s="0" t="n">
        <f aca="false">R112</f>
        <v>1</v>
      </c>
      <c r="Y112" s="0" t="n">
        <f aca="false">(H112+IF(AND(E112&lt;=15),0,IF(AND(E112&gt;=16,E112&lt;=30),1,IF(AND(E112&gt;=31,E112&lt;=60),2,IF(E112&gt;60,3)))))</f>
        <v>3</v>
      </c>
      <c r="Z112" s="0" t="n">
        <f aca="false">IF((H112+IF(AND(E112&lt;=15),0,IF(AND(E112&gt;=16,E112&lt;=30),1,IF(AND(E112&gt;=31,E112&lt;=60),2,IF(E112&gt;60,3)))))=0,0,IF(AND((H112+IF(AND(E112&lt;=15),0,IF(AND(E112&gt;=16,E112&lt;=30),1,IF(AND(E112&gt;=31,E112&lt;=60),2,IF(E112&gt;60,3)))))&gt;=1,(H112+IF(AND(E112&lt;=15),0,IF(AND(E112&gt;=16,E112&lt;=30),1,IF(AND(E112&gt;=31,E112&lt;=60),2,IF(E112&gt;60,3)))))&lt;=2),1,IF(AND((H112+IF(AND(E112&lt;=15),0,IF(AND(E112&gt;=16,E112&lt;=30),1,IF(AND(E112&gt;=31,E112&lt;=60),2,IF(E112&gt;60,3)))))&gt;=3,(H112+IF(AND(E112&lt;=15),0,IF(AND(E112&gt;=16,E112&lt;=30),1,IF(AND(E112&gt;=31,E112&lt;=60),2,IF(E112&gt;60,3)))))&lt;=4),2,IF(AND((H112+IF(AND(E112&lt;=15),0,IF(AND(E112&gt;=16,E112&lt;=30),1,IF(AND(E112&gt;=31,E112&lt;=60),2,IF(E112&gt;60,3)))))&gt;=5),3))))</f>
        <v>2</v>
      </c>
      <c r="AA112" s="0" t="n">
        <f aca="false">IF(G112&gt;=7,0,IF(AND(G112&lt;7,G112&gt;=6),1,IF(AND(G112&lt;6,G112&gt;=5),2,(IF(AND(G112&lt;5),3,"NA")))))</f>
        <v>0</v>
      </c>
      <c r="AB112" s="0" t="n">
        <v>9</v>
      </c>
      <c r="AC112" s="0" t="n">
        <f aca="false">(G112/AB112)*100</f>
        <v>88.8888888888889</v>
      </c>
      <c r="AD112" s="0" t="n">
        <f aca="false">IF(AND(AC112&gt;=85),0,IF(AND(AC112&lt;85,AC112&gt;=75),1,IF(AND(AC112&lt;75,AC112&gt;=65),2,IF(AND(AC112&lt;65),3,"NA"))))</f>
        <v>0</v>
      </c>
      <c r="AE112" s="0" t="n">
        <f aca="false">SUM(H112:P112)</f>
        <v>6</v>
      </c>
      <c r="AF112" s="0" t="n">
        <f aca="false">IF(AND(AE112=0),0,IF(AND(AE112&gt;=1,AE112&lt;=9),1,IF(AND(AE112&gt;=10,AE112&lt;=18),2,IF(AND(AE112&gt;=19),3,"NA"))))</f>
        <v>1</v>
      </c>
      <c r="AG112" s="0" t="n">
        <f aca="false">S112</f>
        <v>2</v>
      </c>
      <c r="AH112" s="0" t="n">
        <f aca="false">T112+U112</f>
        <v>2</v>
      </c>
      <c r="AI112" s="0" t="n">
        <f aca="false">IF(AND(AH112=0),0,IF(AND(AH112&gt;=1,AH112&lt;=2),1,IF(AND(AH112&gt;=3,AH112&lt;=4),2,IF(AND(AH112&gt;=5),3,"NA"))))</f>
        <v>1</v>
      </c>
      <c r="AJ112" s="0" t="n">
        <f aca="false">IF(W112&lt;6,1,2)</f>
        <v>2</v>
      </c>
    </row>
    <row r="113" customFormat="false" ht="15" hidden="false" customHeight="false" outlineLevel="0" collapsed="false">
      <c r="A113" s="6" t="n">
        <v>36</v>
      </c>
      <c r="B113" s="6" t="n">
        <v>1</v>
      </c>
      <c r="C113" s="6" t="s">
        <v>41</v>
      </c>
      <c r="D113" s="1" t="n">
        <v>0.3</v>
      </c>
      <c r="E113" s="0" t="n">
        <v>60</v>
      </c>
      <c r="F113" s="8" t="n">
        <v>0.416666666666667</v>
      </c>
      <c r="G113" s="0" t="n">
        <v>8</v>
      </c>
      <c r="H113" s="0" t="n">
        <v>3</v>
      </c>
      <c r="I113" s="0" t="n">
        <v>2</v>
      </c>
      <c r="J113" s="0" t="n">
        <v>0</v>
      </c>
      <c r="K113" s="0" t="n">
        <v>0</v>
      </c>
      <c r="L113" s="0" t="n">
        <v>0</v>
      </c>
      <c r="M113" s="0" t="n">
        <v>0</v>
      </c>
      <c r="N113" s="0" t="n">
        <v>0</v>
      </c>
      <c r="O113" s="0" t="n">
        <v>0</v>
      </c>
      <c r="P113" s="0" t="n">
        <v>0</v>
      </c>
      <c r="Q113" s="0" t="s">
        <v>37</v>
      </c>
      <c r="R113" s="0" t="n">
        <v>2</v>
      </c>
      <c r="S113" s="0" t="n">
        <v>3</v>
      </c>
      <c r="T113" s="0" t="n">
        <v>0</v>
      </c>
      <c r="U113" s="0" t="n">
        <v>1</v>
      </c>
      <c r="V113" s="0" t="n">
        <v>1</v>
      </c>
      <c r="W113" s="0" t="n">
        <f aca="false">SUM(X113,Z113,AA113,AD113,AF113,AG113,AI113)</f>
        <v>11</v>
      </c>
      <c r="X113" s="0" t="n">
        <f aca="false">R113</f>
        <v>2</v>
      </c>
      <c r="Y113" s="0" t="n">
        <f aca="false">(H113+IF(AND(E113&lt;=15),0,IF(AND(E113&gt;=16,E113&lt;=30),1,IF(AND(E113&gt;=31,E113&lt;=60),2,IF(E113&gt;60,3)))))</f>
        <v>5</v>
      </c>
      <c r="Z113" s="0" t="n">
        <f aca="false">IF((H113+IF(AND(E113&lt;=15),0,IF(AND(E113&gt;=16,E113&lt;=30),1,IF(AND(E113&gt;=31,E113&lt;=60),2,IF(E113&gt;60,3)))))=0,0,IF(AND((H113+IF(AND(E113&lt;=15),0,IF(AND(E113&gt;=16,E113&lt;=30),1,IF(AND(E113&gt;=31,E113&lt;=60),2,IF(E113&gt;60,3)))))&gt;=1,(H113+IF(AND(E113&lt;=15),0,IF(AND(E113&gt;=16,E113&lt;=30),1,IF(AND(E113&gt;=31,E113&lt;=60),2,IF(E113&gt;60,3)))))&lt;=2),1,IF(AND((H113+IF(AND(E113&lt;=15),0,IF(AND(E113&gt;=16,E113&lt;=30),1,IF(AND(E113&gt;=31,E113&lt;=60),2,IF(E113&gt;60,3)))))&gt;=3,(H113+IF(AND(E113&lt;=15),0,IF(AND(E113&gt;=16,E113&lt;=30),1,IF(AND(E113&gt;=31,E113&lt;=60),2,IF(E113&gt;60,3)))))&lt;=4),2,IF(AND((H113+IF(AND(E113&lt;=15),0,IF(AND(E113&gt;=16,E113&lt;=30),1,IF(AND(E113&gt;=31,E113&lt;=60),2,IF(E113&gt;60,3)))))&gt;=5),3))))</f>
        <v>3</v>
      </c>
      <c r="AA113" s="0" t="n">
        <f aca="false">IF(G113&gt;=7,0,IF(AND(G113&lt;7,G113&gt;=6),1,IF(AND(G113&lt;6,G113&gt;=5),2,(IF(AND(G113&lt;5),3,"NA")))))</f>
        <v>0</v>
      </c>
      <c r="AB113" s="0" t="n">
        <v>9.5</v>
      </c>
      <c r="AC113" s="0" t="n">
        <f aca="false">(G113/AB113)*100</f>
        <v>84.2105263157895</v>
      </c>
      <c r="AD113" s="0" t="n">
        <f aca="false">IF(AND(AC113&gt;=85),0,IF(AND(AC113&lt;85,AC113&gt;=75),1,IF(AND(AC113&lt;75,AC113&gt;=65),2,IF(AND(AC113&lt;65),3,"NA"))))</f>
        <v>1</v>
      </c>
      <c r="AE113" s="0" t="n">
        <f aca="false">SUM(H113:P113)</f>
        <v>5</v>
      </c>
      <c r="AF113" s="0" t="n">
        <f aca="false">IF(AND(AE113=0),0,IF(AND(AE113&gt;=1,AE113&lt;=9),1,IF(AND(AE113&gt;=10,AE113&lt;=18),2,IF(AND(AE113&gt;=19),3,"NA"))))</f>
        <v>1</v>
      </c>
      <c r="AG113" s="0" t="n">
        <f aca="false">S113</f>
        <v>3</v>
      </c>
      <c r="AH113" s="0" t="n">
        <f aca="false">T113+U113</f>
        <v>1</v>
      </c>
      <c r="AI113" s="0" t="n">
        <f aca="false">IF(AND(AH113=0),0,IF(AND(AH113&gt;=1,AH113&lt;=2),1,IF(AND(AH113&gt;=3,AH113&lt;=4),2,IF(AND(AH113&gt;=5),3,"NA"))))</f>
        <v>1</v>
      </c>
      <c r="AJ113" s="0" t="n">
        <f aca="false">IF(W113&lt;6,1,2)</f>
        <v>2</v>
      </c>
    </row>
    <row r="114" customFormat="false" ht="15" hidden="false" customHeight="false" outlineLevel="0" collapsed="false">
      <c r="A114" s="6" t="n">
        <v>36</v>
      </c>
      <c r="B114" s="6" t="n">
        <v>1</v>
      </c>
      <c r="C114" s="6" t="s">
        <v>42</v>
      </c>
      <c r="D114" s="1" t="n">
        <v>0.4</v>
      </c>
      <c r="E114" s="6" t="n">
        <v>30</v>
      </c>
      <c r="F114" s="8" t="n">
        <v>0.4375</v>
      </c>
      <c r="G114" s="0" t="n">
        <v>9.5</v>
      </c>
      <c r="H114" s="0" t="n">
        <v>2</v>
      </c>
      <c r="I114" s="0" t="n">
        <v>2</v>
      </c>
      <c r="J114" s="0" t="n">
        <v>0</v>
      </c>
      <c r="K114" s="0" t="n">
        <v>0</v>
      </c>
      <c r="L114" s="0" t="n">
        <v>0</v>
      </c>
      <c r="M114" s="0" t="n">
        <v>0</v>
      </c>
      <c r="N114" s="0" t="n">
        <v>0</v>
      </c>
      <c r="O114" s="0" t="n">
        <v>1</v>
      </c>
      <c r="P114" s="0" t="n">
        <v>0</v>
      </c>
      <c r="Q114" s="0" t="s">
        <v>37</v>
      </c>
      <c r="R114" s="0" t="n">
        <v>2</v>
      </c>
      <c r="S114" s="0" t="n">
        <v>3</v>
      </c>
      <c r="T114" s="0" t="n">
        <v>0</v>
      </c>
      <c r="U114" s="0" t="n">
        <v>0</v>
      </c>
      <c r="V114" s="0" t="n">
        <v>2</v>
      </c>
      <c r="W114" s="0" t="n">
        <f aca="false">SUM(X114,Z114,AA114,AD114,AF114,AG114,AI114)</f>
        <v>8</v>
      </c>
      <c r="X114" s="0" t="n">
        <f aca="false">R114</f>
        <v>2</v>
      </c>
      <c r="Y114" s="0" t="n">
        <f aca="false">(H114+IF(AND(E114&lt;=15),0,IF(AND(E114&gt;=16,E114&lt;=30),1,IF(AND(E114&gt;=31,E114&lt;=60),2,IF(E114&gt;60,3)))))</f>
        <v>3</v>
      </c>
      <c r="Z114" s="0" t="n">
        <f aca="false">IF((H114+IF(AND(E114&lt;=15),0,IF(AND(E114&gt;=16,E114&lt;=30),1,IF(AND(E114&gt;=31,E114&lt;=60),2,IF(E114&gt;60,3)))))=0,0,IF(AND((H114+IF(AND(E114&lt;=15),0,IF(AND(E114&gt;=16,E114&lt;=30),1,IF(AND(E114&gt;=31,E114&lt;=60),2,IF(E114&gt;60,3)))))&gt;=1,(H114+IF(AND(E114&lt;=15),0,IF(AND(E114&gt;=16,E114&lt;=30),1,IF(AND(E114&gt;=31,E114&lt;=60),2,IF(E114&gt;60,3)))))&lt;=2),1,IF(AND((H114+IF(AND(E114&lt;=15),0,IF(AND(E114&gt;=16,E114&lt;=30),1,IF(AND(E114&gt;=31,E114&lt;=60),2,IF(E114&gt;60,3)))))&gt;=3,(H114+IF(AND(E114&lt;=15),0,IF(AND(E114&gt;=16,E114&lt;=30),1,IF(AND(E114&gt;=31,E114&lt;=60),2,IF(E114&gt;60,3)))))&lt;=4),2,IF(AND((H114+IF(AND(E114&lt;=15),0,IF(AND(E114&gt;=16,E114&lt;=30),1,IF(AND(E114&gt;=31,E114&lt;=60),2,IF(E114&gt;60,3)))))&gt;=5),3))))</f>
        <v>2</v>
      </c>
      <c r="AA114" s="0" t="n">
        <f aca="false">IF(G114&gt;=7,0,IF(AND(G114&lt;7,G114&gt;=6),1,IF(AND(G114&lt;6,G114&gt;=5),2,(IF(AND(G114&lt;5),3,"NA")))))</f>
        <v>0</v>
      </c>
      <c r="AB114" s="0" t="n">
        <v>10</v>
      </c>
      <c r="AC114" s="0" t="n">
        <f aca="false">(G114/AB114)*100</f>
        <v>95</v>
      </c>
      <c r="AD114" s="0" t="n">
        <f aca="false">IF(AND(AC114&gt;=85),0,IF(AND(AC114&lt;85,AC114&gt;=75),1,IF(AND(AC114&lt;75,AC114&gt;=65),2,IF(AND(AC114&lt;65),3,"NA"))))</f>
        <v>0</v>
      </c>
      <c r="AE114" s="0" t="n">
        <f aca="false">SUM(H114:P114)</f>
        <v>5</v>
      </c>
      <c r="AF114" s="0" t="n">
        <f aca="false">IF(AND(AE114=0),0,IF(AND(AE114&gt;=1,AE114&lt;=9),1,IF(AND(AE114&gt;=10,AE114&lt;=18),2,IF(AND(AE114&gt;=19),3,"NA"))))</f>
        <v>1</v>
      </c>
      <c r="AG114" s="0" t="n">
        <f aca="false">S114</f>
        <v>3</v>
      </c>
      <c r="AH114" s="0" t="n">
        <f aca="false">T114+U114</f>
        <v>0</v>
      </c>
      <c r="AI114" s="0" t="n">
        <f aca="false">IF(AND(AH114=0),0,IF(AND(AH114&gt;=1,AH114&lt;=2),1,IF(AND(AH114&gt;=3,AH114&lt;=4),2,IF(AND(AH114&gt;=5),3,"NA"))))</f>
        <v>0</v>
      </c>
      <c r="AJ114" s="0" t="n">
        <f aca="false">IF(W114&lt;6,1,2)</f>
        <v>2</v>
      </c>
    </row>
    <row r="115" customFormat="false" ht="15" hidden="false" customHeight="false" outlineLevel="0" collapsed="false">
      <c r="A115" s="6" t="n">
        <v>37</v>
      </c>
      <c r="B115" s="6" t="n">
        <v>2</v>
      </c>
      <c r="C115" s="6" t="s">
        <v>36</v>
      </c>
      <c r="D115" s="1" t="n">
        <v>23.3</v>
      </c>
      <c r="E115" s="0" t="n">
        <v>30</v>
      </c>
      <c r="F115" s="8" t="n">
        <v>0.3125</v>
      </c>
      <c r="G115" s="0" t="n">
        <v>8</v>
      </c>
      <c r="H115" s="0" t="n">
        <v>2</v>
      </c>
      <c r="I115" s="0" t="n">
        <v>2</v>
      </c>
      <c r="J115" s="0" t="n">
        <v>2</v>
      </c>
      <c r="K115" s="0" t="n">
        <v>0</v>
      </c>
      <c r="L115" s="0" t="n">
        <v>0</v>
      </c>
      <c r="M115" s="0" t="n">
        <v>0</v>
      </c>
      <c r="N115" s="0" t="n">
        <v>3</v>
      </c>
      <c r="O115" s="0" t="n">
        <v>0</v>
      </c>
      <c r="P115" s="0" t="n">
        <v>0</v>
      </c>
      <c r="Q115" s="0" t="s">
        <v>37</v>
      </c>
      <c r="R115" s="0" t="n">
        <v>2</v>
      </c>
      <c r="S115" s="0" t="n">
        <v>0</v>
      </c>
      <c r="T115" s="0" t="n">
        <v>0</v>
      </c>
      <c r="U115" s="0" t="n">
        <v>2</v>
      </c>
      <c r="V115" s="0" t="n">
        <v>4</v>
      </c>
      <c r="W115" s="0" t="n">
        <f aca="false">SUM(X115,Z115,AA115,AD115,AF115,AG115,AI115)</f>
        <v>6</v>
      </c>
      <c r="X115" s="0" t="n">
        <f aca="false">R115</f>
        <v>2</v>
      </c>
      <c r="Y115" s="0" t="n">
        <f aca="false">(H115+IF(AND(E115&lt;=15),0,IF(AND(E115&gt;=16,E115&lt;=30),1,IF(AND(E115&gt;=31,E115&lt;=60),2,IF(E115&gt;60,3)))))</f>
        <v>3</v>
      </c>
      <c r="Z115" s="0" t="n">
        <f aca="false">IF((H115+IF(AND(E115&lt;=15),0,IF(AND(E115&gt;=16,E115&lt;=30),1,IF(AND(E115&gt;=31,E115&lt;=60),2,IF(E115&gt;60,3)))))=0,0,IF(AND((H115+IF(AND(E115&lt;=15),0,IF(AND(E115&gt;=16,E115&lt;=30),1,IF(AND(E115&gt;=31,E115&lt;=60),2,IF(E115&gt;60,3)))))&gt;=1,(H115+IF(AND(E115&lt;=15),0,IF(AND(E115&gt;=16,E115&lt;=30),1,IF(AND(E115&gt;=31,E115&lt;=60),2,IF(E115&gt;60,3)))))&lt;=2),1,IF(AND((H115+IF(AND(E115&lt;=15),0,IF(AND(E115&gt;=16,E115&lt;=30),1,IF(AND(E115&gt;=31,E115&lt;=60),2,IF(E115&gt;60,3)))))&gt;=3,(H115+IF(AND(E115&lt;=15),0,IF(AND(E115&gt;=16,E115&lt;=30),1,IF(AND(E115&gt;=31,E115&lt;=60),2,IF(E115&gt;60,3)))))&lt;=4),2,IF(AND((H115+IF(AND(E115&lt;=15),0,IF(AND(E115&gt;=16,E115&lt;=30),1,IF(AND(E115&gt;=31,E115&lt;=60),2,IF(E115&gt;60,3)))))&gt;=5),3))))</f>
        <v>2</v>
      </c>
      <c r="AA115" s="0" t="n">
        <f aca="false">IF(G115&gt;=7,0,IF(AND(G115&lt;7,G115&gt;=6),1,IF(AND(G115&lt;6,G115&gt;=5),2,(IF(AND(G115&lt;5),3,"NA")))))</f>
        <v>0</v>
      </c>
      <c r="AB115" s="0" t="n">
        <v>8</v>
      </c>
      <c r="AC115" s="0" t="n">
        <f aca="false">(G115/AB115)*100</f>
        <v>100</v>
      </c>
      <c r="AD115" s="0" t="n">
        <f aca="false">IF(AND(AC115&gt;=85),0,IF(AND(AC115&lt;85,AC115&gt;=75),1,IF(AND(AC115&lt;75,AC115&gt;=65),2,IF(AND(AC115&lt;65),3,"NA"))))</f>
        <v>0</v>
      </c>
      <c r="AE115" s="0" t="n">
        <f aca="false">SUM(H115:P115)</f>
        <v>9</v>
      </c>
      <c r="AF115" s="0" t="n">
        <f aca="false">IF(AND(AE115=0),0,IF(AND(AE115&gt;=1,AE115&lt;=9),1,IF(AND(AE115&gt;=10,AE115&lt;=18),2,IF(AND(AE115&gt;=19),3,"NA"))))</f>
        <v>1</v>
      </c>
      <c r="AG115" s="0" t="n">
        <f aca="false">S115</f>
        <v>0</v>
      </c>
      <c r="AH115" s="0" t="n">
        <f aca="false">T115+U115</f>
        <v>2</v>
      </c>
      <c r="AI115" s="0" t="n">
        <f aca="false">IF(AND(AH115=0),0,IF(AND(AH115&gt;=1,AH115&lt;=2),1,IF(AND(AH115&gt;=3,AH115&lt;=4),2,IF(AND(AH115&gt;=5),3,"NA"))))</f>
        <v>1</v>
      </c>
      <c r="AJ115" s="0" t="n">
        <f aca="false">IF(W115&lt;6,1,2)</f>
        <v>2</v>
      </c>
    </row>
    <row r="116" customFormat="false" ht="15" hidden="false" customHeight="false" outlineLevel="0" collapsed="false">
      <c r="A116" s="6" t="n">
        <v>37</v>
      </c>
      <c r="B116" s="6" t="n">
        <v>2</v>
      </c>
      <c r="C116" s="6" t="s">
        <v>38</v>
      </c>
      <c r="D116" s="1" t="n">
        <v>22.3</v>
      </c>
      <c r="E116" s="0" t="n">
        <v>20</v>
      </c>
      <c r="F116" s="8" t="n">
        <v>0.354166666666667</v>
      </c>
      <c r="G116" s="0" t="n">
        <v>9</v>
      </c>
      <c r="H116" s="0" t="n">
        <v>2</v>
      </c>
      <c r="I116" s="0" t="n">
        <v>1</v>
      </c>
      <c r="J116" s="0" t="n">
        <v>2</v>
      </c>
      <c r="K116" s="0" t="n">
        <v>0</v>
      </c>
      <c r="L116" s="0" t="n">
        <v>0</v>
      </c>
      <c r="M116" s="0" t="n">
        <v>0</v>
      </c>
      <c r="N116" s="0" t="n">
        <v>2</v>
      </c>
      <c r="O116" s="0" t="n">
        <v>0</v>
      </c>
      <c r="P116" s="0" t="n">
        <v>0</v>
      </c>
      <c r="Q116" s="0" t="s">
        <v>37</v>
      </c>
      <c r="R116" s="0" t="n">
        <v>2</v>
      </c>
      <c r="S116" s="0" t="n">
        <v>0</v>
      </c>
      <c r="T116" s="0" t="n">
        <v>0</v>
      </c>
      <c r="U116" s="0" t="n">
        <v>0</v>
      </c>
      <c r="V116" s="0" t="n">
        <v>4</v>
      </c>
      <c r="W116" s="0" t="n">
        <f aca="false">SUM(X116,Z116,AA116,AD116,AF116,AG116,AI116)</f>
        <v>7</v>
      </c>
      <c r="X116" s="0" t="n">
        <f aca="false">R116</f>
        <v>2</v>
      </c>
      <c r="Y116" s="0" t="n">
        <f aca="false">(I116+IF(AND(E116&lt;=15),0,IF(AND(E116&gt;=16,E116&lt;=30),1,IF(AND(E116&gt;=31,E116&lt;=60),2,IF(E116&gt;60,3)))))</f>
        <v>2</v>
      </c>
      <c r="Z116" s="0" t="n">
        <f aca="false">IF((I116+IF(AND(E116&lt;=15),0,IF(AND(E116&gt;=16,E116&lt;=30),1,IF(AND(E116&gt;=31,E116&lt;=60),2,IF(E116&gt;60,3)))))=0,0,IF(AND((I116+IF(AND(E116&lt;=15),0,IF(AND(E116&gt;=16,E116&lt;=30),1,IF(AND(E116&gt;=31,E116&lt;=60),2,IF(E116&gt;60,3)))))&gt;=1,(I116+IF(AND(E116&lt;=15),0,IF(AND(E116&gt;=16,E116&lt;=30),1,IF(AND(E116&gt;=31,E116&lt;=60),2,IF(E116&gt;60,3)))))&lt;=2),1,IF(AND((I116+IF(AND(E116&lt;=15),0,IF(AND(E116&gt;=16,E116&lt;=30),1,IF(AND(E116&gt;=31,E116&lt;=60),2,IF(E116&gt;60,3)))))&gt;=3,(I116+IF(AND(E116&lt;=15),0,IF(AND(E116&gt;=16,E116&lt;=30),1,IF(AND(E116&gt;=31,E116&lt;=60),2,IF(E116&gt;60,3)))))&lt;=4),2,IF(AND((I116+IF(AND(E116&lt;=15),0,IF(AND(E116&gt;=16,E116&lt;=30),1,IF(AND(E116&gt;=31,E116&lt;=60),2,IF(E116&gt;60,3)))))&gt;=5),3))))</f>
        <v>1</v>
      </c>
      <c r="AA116" s="0" t="n">
        <f aca="false">IF(H116&gt;=7,0,IF(AND(H116&lt;7,H116&gt;=6),1,IF(AND(H116&lt;6,H116&gt;=5),2,(IF(AND(H116&lt;5),3,"NA")))))</f>
        <v>3</v>
      </c>
      <c r="AB116" s="0" t="n">
        <v>10</v>
      </c>
      <c r="AC116" s="0" t="n">
        <f aca="false">(G116/AB116)*100</f>
        <v>90</v>
      </c>
      <c r="AD116" s="0" t="n">
        <f aca="false">IF(AND(AC116&gt;=85),0,IF(AND(AC116&lt;85,AC116&gt;=75),1,IF(AND(AC116&lt;75,AC116&gt;=65),2,IF(AND(AC116&lt;65),3,"NA"))))</f>
        <v>0</v>
      </c>
      <c r="AE116" s="0" t="n">
        <f aca="false">SUM(H116:P116)</f>
        <v>7</v>
      </c>
      <c r="AF116" s="0" t="n">
        <f aca="false">IF(AND(AE116=0),0,IF(AND(AE116&gt;=1,AE116&lt;=9),1,IF(AND(AE116&gt;=10,AE116&lt;=18),2,IF(AND(AE116&gt;=19),3,"NA"))))</f>
        <v>1</v>
      </c>
      <c r="AG116" s="0" t="n">
        <f aca="false">S116</f>
        <v>0</v>
      </c>
      <c r="AH116" s="0" t="n">
        <f aca="false">T116+U116</f>
        <v>0</v>
      </c>
      <c r="AI116" s="0" t="n">
        <f aca="false">IF(AND(AH116=0),0,IF(AND(AH116&gt;=1,AH116&lt;=2),1,IF(AND(AH116&gt;=3,AH116&lt;=4),2,IF(AND(AH116&gt;=5),3,"NA"))))</f>
        <v>0</v>
      </c>
      <c r="AJ116" s="0" t="n">
        <f aca="false">IF(W116&lt;6,1,2)</f>
        <v>2</v>
      </c>
    </row>
    <row r="117" customFormat="false" ht="15" hidden="false" customHeight="false" outlineLevel="0" collapsed="false">
      <c r="A117" s="6" t="n">
        <v>38</v>
      </c>
      <c r="B117" s="6" t="n">
        <v>2</v>
      </c>
      <c r="C117" s="6" t="s">
        <v>36</v>
      </c>
      <c r="D117" s="1" t="n">
        <v>23.3</v>
      </c>
      <c r="E117" s="0" t="n">
        <v>30</v>
      </c>
      <c r="F117" s="8" t="n">
        <v>0.229166666666667</v>
      </c>
      <c r="G117" s="0" t="n">
        <v>5</v>
      </c>
      <c r="H117" s="0" t="n">
        <v>2</v>
      </c>
      <c r="I117" s="0" t="n">
        <v>3</v>
      </c>
      <c r="J117" s="0" t="n">
        <v>3</v>
      </c>
      <c r="K117" s="0" t="n">
        <v>0</v>
      </c>
      <c r="L117" s="0" t="n">
        <v>0</v>
      </c>
      <c r="M117" s="0" t="n">
        <v>1</v>
      </c>
      <c r="N117" s="0" t="n">
        <v>0</v>
      </c>
      <c r="O117" s="0" t="n">
        <v>1</v>
      </c>
      <c r="P117" s="0" t="n">
        <v>1</v>
      </c>
      <c r="Q117" s="0" t="s">
        <v>37</v>
      </c>
      <c r="R117" s="0" t="n">
        <v>1</v>
      </c>
      <c r="S117" s="0" t="n">
        <v>3</v>
      </c>
      <c r="T117" s="0" t="n">
        <v>0</v>
      </c>
      <c r="U117" s="0" t="n">
        <v>2</v>
      </c>
      <c r="V117" s="0" t="n">
        <v>1</v>
      </c>
      <c r="W117" s="0" t="n">
        <f aca="false">SUM(X117,Z117,AA117,AD117,AF117,AG117,AI117)</f>
        <v>13</v>
      </c>
      <c r="X117" s="0" t="n">
        <f aca="false">R117</f>
        <v>1</v>
      </c>
      <c r="Y117" s="0" t="n">
        <f aca="false">(I117+IF(AND(E117&lt;=15),0,IF(AND(E117&gt;=16,E117&lt;=30),1,IF(AND(E117&gt;=31,E117&lt;=60),2,IF(E117&gt;60,3)))))</f>
        <v>4</v>
      </c>
      <c r="Z117" s="0" t="n">
        <f aca="false">IF((I117+IF(AND(E117&lt;=15),0,IF(AND(E117&gt;=16,E117&lt;=30),1,IF(AND(E117&gt;=31,E117&lt;=60),2,IF(E117&gt;60,3)))))=0,0,IF(AND((I117+IF(AND(E117&lt;=15),0,IF(AND(E117&gt;=16,E117&lt;=30),1,IF(AND(E117&gt;=31,E117&lt;=60),2,IF(E117&gt;60,3)))))&gt;=1,(I117+IF(AND(E117&lt;=15),0,IF(AND(E117&gt;=16,E117&lt;=30),1,IF(AND(E117&gt;=31,E117&lt;=60),2,IF(E117&gt;60,3)))))&lt;=2),1,IF(AND((I117+IF(AND(E117&lt;=15),0,IF(AND(E117&gt;=16,E117&lt;=30),1,IF(AND(E117&gt;=31,E117&lt;=60),2,IF(E117&gt;60,3)))))&gt;=3,(I117+IF(AND(E117&lt;=15),0,IF(AND(E117&gt;=16,E117&lt;=30),1,IF(AND(E117&gt;=31,E117&lt;=60),2,IF(E117&gt;60,3)))))&lt;=4),2,IF(AND((I117+IF(AND(E117&lt;=15),0,IF(AND(E117&gt;=16,E117&lt;=30),1,IF(AND(E117&gt;=31,E117&lt;=60),2,IF(E117&gt;60,3)))))&gt;=5),3))))</f>
        <v>2</v>
      </c>
      <c r="AA117" s="0" t="n">
        <f aca="false">IF(H117&gt;=7,0,IF(AND(H117&lt;7,H117&gt;=6),1,IF(AND(H117&lt;6,H117&gt;=5),2,(IF(AND(H117&lt;5),3,"NA")))))</f>
        <v>3</v>
      </c>
      <c r="AB117" s="0" t="n">
        <v>6</v>
      </c>
      <c r="AC117" s="0" t="n">
        <f aca="false">(G117/AB117)*100</f>
        <v>83.3333333333333</v>
      </c>
      <c r="AD117" s="0" t="n">
        <f aca="false">IF(AND(AC117&gt;=85),0,IF(AND(AC117&lt;85,AC117&gt;=75),1,IF(AND(AC117&lt;75,AC117&gt;=65),2,IF(AND(AC117&lt;65),3,"NA"))))</f>
        <v>1</v>
      </c>
      <c r="AE117" s="0" t="n">
        <f aca="false">SUM(H117:P117)</f>
        <v>11</v>
      </c>
      <c r="AF117" s="0" t="n">
        <f aca="false">IF(AND(AE117=0),0,IF(AND(AE117&gt;=1,AE117&lt;=9),1,IF(AND(AE117&gt;=10,AE117&lt;=18),2,IF(AND(AE117&gt;=19),3,"NA"))))</f>
        <v>2</v>
      </c>
      <c r="AG117" s="0" t="n">
        <f aca="false">S117</f>
        <v>3</v>
      </c>
      <c r="AH117" s="0" t="n">
        <f aca="false">T117+U117</f>
        <v>2</v>
      </c>
      <c r="AI117" s="0" t="n">
        <f aca="false">IF(AND(AH117=0),0,IF(AND(AH117&gt;=1,AH117&lt;=2),1,IF(AND(AH117&gt;=3,AH117&lt;=4),2,IF(AND(AH117&gt;=5),3,"NA"))))</f>
        <v>1</v>
      </c>
      <c r="AJ117" s="0" t="n">
        <f aca="false">IF(W117&lt;6,1,2)</f>
        <v>2</v>
      </c>
    </row>
    <row r="118" customFormat="false" ht="15" hidden="false" customHeight="false" outlineLevel="0" collapsed="false">
      <c r="A118" s="6" t="n">
        <v>39</v>
      </c>
      <c r="B118" s="6" t="n">
        <v>2</v>
      </c>
      <c r="C118" s="6" t="s">
        <v>36</v>
      </c>
      <c r="D118" s="1" t="n">
        <v>22.3</v>
      </c>
      <c r="E118" s="0" t="n">
        <v>60</v>
      </c>
      <c r="F118" s="8" t="n">
        <v>0.25</v>
      </c>
      <c r="G118" s="0" t="n">
        <v>7</v>
      </c>
      <c r="H118" s="0" t="n">
        <v>3</v>
      </c>
      <c r="I118" s="0" t="n">
        <v>0</v>
      </c>
      <c r="J118" s="0" t="n">
        <v>0</v>
      </c>
      <c r="K118" s="0" t="n">
        <v>0</v>
      </c>
      <c r="L118" s="0" t="n">
        <v>0</v>
      </c>
      <c r="M118" s="0" t="n">
        <v>0</v>
      </c>
      <c r="N118" s="0" t="n">
        <v>0</v>
      </c>
      <c r="O118" s="0" t="n">
        <v>0</v>
      </c>
      <c r="P118" s="0" t="n">
        <v>0</v>
      </c>
      <c r="Q118" s="0" t="s">
        <v>37</v>
      </c>
      <c r="R118" s="0" t="n">
        <v>3</v>
      </c>
      <c r="S118" s="0" t="n">
        <v>3</v>
      </c>
      <c r="T118" s="0" t="n">
        <v>0</v>
      </c>
      <c r="U118" s="0" t="n">
        <v>0</v>
      </c>
      <c r="V118" s="0" t="n">
        <v>1</v>
      </c>
      <c r="W118" s="0" t="n">
        <f aca="false">SUM(X118,Z118,AA118,AD118,AF118,AG118,AI118)</f>
        <v>11</v>
      </c>
      <c r="X118" s="0" t="n">
        <f aca="false">R118</f>
        <v>3</v>
      </c>
      <c r="Y118" s="0" t="n">
        <f aca="false">(I118+IF(AND(E118&lt;=15),0,IF(AND(E118&gt;=16,E118&lt;=30),1,IF(AND(E118&gt;=31,E118&lt;=60),2,IF(E118&gt;60,3)))))</f>
        <v>2</v>
      </c>
      <c r="Z118" s="0" t="n">
        <f aca="false">IF((I118+IF(AND(E118&lt;=15),0,IF(AND(E118&gt;=16,E118&lt;=30),1,IF(AND(E118&gt;=31,E118&lt;=60),2,IF(E118&gt;60,3)))))=0,0,IF(AND((I118+IF(AND(E118&lt;=15),0,IF(AND(E118&gt;=16,E118&lt;=30),1,IF(AND(E118&gt;=31,E118&lt;=60),2,IF(E118&gt;60,3)))))&gt;=1,(I118+IF(AND(E118&lt;=15),0,IF(AND(E118&gt;=16,E118&lt;=30),1,IF(AND(E118&gt;=31,E118&lt;=60),2,IF(E118&gt;60,3)))))&lt;=2),1,IF(AND((I118+IF(AND(E118&lt;=15),0,IF(AND(E118&gt;=16,E118&lt;=30),1,IF(AND(E118&gt;=31,E118&lt;=60),2,IF(E118&gt;60,3)))))&gt;=3,(I118+IF(AND(E118&lt;=15),0,IF(AND(E118&gt;=16,E118&lt;=30),1,IF(AND(E118&gt;=31,E118&lt;=60),2,IF(E118&gt;60,3)))))&lt;=4),2,IF(AND((I118+IF(AND(E118&lt;=15),0,IF(AND(E118&gt;=16,E118&lt;=30),1,IF(AND(E118&gt;=31,E118&lt;=60),2,IF(E118&gt;60,3)))))&gt;=5),3))))</f>
        <v>1</v>
      </c>
      <c r="AA118" s="0" t="n">
        <f aca="false">IF(H118&gt;=7,0,IF(AND(H118&lt;7,H118&gt;=6),1,IF(AND(H118&lt;6,H118&gt;=5),2,(IF(AND(H118&lt;5),3,"NA")))))</f>
        <v>3</v>
      </c>
      <c r="AB118" s="0" t="n">
        <v>7.5</v>
      </c>
      <c r="AC118" s="0" t="n">
        <f aca="false">(G118/AB118)*100</f>
        <v>93.3333333333333</v>
      </c>
      <c r="AD118" s="0" t="n">
        <f aca="false">IF(AND(AC118&gt;=85),0,IF(AND(AC118&lt;85,AC118&gt;=75),1,IF(AND(AC118&lt;75,AC118&gt;=65),2,IF(AND(AC118&lt;65),3,"NA"))))</f>
        <v>0</v>
      </c>
      <c r="AE118" s="0" t="n">
        <f aca="false">SUM(H118:P118)</f>
        <v>3</v>
      </c>
      <c r="AF118" s="0" t="n">
        <f aca="false">IF(AND(AE118=0),0,IF(AND(AE118&gt;=1,AE118&lt;=9),1,IF(AND(AE118&gt;=10,AE118&lt;=18),2,IF(AND(AE118&gt;=19),3,"NA"))))</f>
        <v>1</v>
      </c>
      <c r="AG118" s="0" t="n">
        <f aca="false">S118</f>
        <v>3</v>
      </c>
      <c r="AH118" s="0" t="n">
        <f aca="false">T118+U118</f>
        <v>0</v>
      </c>
      <c r="AI118" s="0" t="n">
        <f aca="false">IF(AND(AH118=0),0,IF(AND(AH118&gt;=1,AH118&lt;=2),1,IF(AND(AH118&gt;=3,AH118&lt;=4),2,IF(AND(AH118&gt;=5),3,"NA"))))</f>
        <v>0</v>
      </c>
      <c r="AJ118" s="0" t="n">
        <f aca="false">IF(W118&lt;6,1,2)</f>
        <v>2</v>
      </c>
    </row>
    <row r="119" customFormat="false" ht="15" hidden="false" customHeight="false" outlineLevel="0" collapsed="false">
      <c r="A119" s="6" t="n">
        <v>39</v>
      </c>
      <c r="B119" s="6" t="n">
        <v>2</v>
      </c>
      <c r="C119" s="6" t="s">
        <v>38</v>
      </c>
      <c r="D119" s="1" t="n">
        <v>23</v>
      </c>
      <c r="E119" s="0" t="n">
        <v>15</v>
      </c>
      <c r="F119" s="8" t="n">
        <v>0.291666666666667</v>
      </c>
      <c r="G119" s="0" t="n">
        <v>8</v>
      </c>
      <c r="H119" s="0" t="n">
        <v>2</v>
      </c>
      <c r="I119" s="0" t="n">
        <v>2</v>
      </c>
      <c r="J119" s="0" t="n">
        <v>0</v>
      </c>
      <c r="K119" s="0" t="n">
        <v>0</v>
      </c>
      <c r="L119" s="0" t="n">
        <v>0</v>
      </c>
      <c r="M119" s="0" t="n">
        <v>0</v>
      </c>
      <c r="N119" s="0" t="n">
        <v>0</v>
      </c>
      <c r="O119" s="0" t="n">
        <v>0</v>
      </c>
      <c r="P119" s="0" t="n">
        <v>0</v>
      </c>
      <c r="Q119" s="0" t="s">
        <v>37</v>
      </c>
      <c r="R119" s="0" t="n">
        <v>2</v>
      </c>
      <c r="S119" s="0" t="n">
        <v>3</v>
      </c>
      <c r="T119" s="0" t="n">
        <v>0</v>
      </c>
      <c r="U119" s="0" t="n">
        <v>0</v>
      </c>
      <c r="V119" s="0" t="n">
        <v>1</v>
      </c>
      <c r="W119" s="0" t="n">
        <f aca="false">SUM(X119,Z119,AA119,AD119,AF119,AG119,AI119)</f>
        <v>10</v>
      </c>
      <c r="X119" s="0" t="n">
        <f aca="false">R119</f>
        <v>2</v>
      </c>
      <c r="Y119" s="0" t="n">
        <f aca="false">(I119+IF(AND(E119&lt;=15),0,IF(AND(E119&gt;=16,E119&lt;=30),1,IF(AND(E119&gt;=31,E119&lt;=60),2,IF(E119&gt;60,3)))))</f>
        <v>2</v>
      </c>
      <c r="Z119" s="0" t="n">
        <f aca="false">IF((I119+IF(AND(E119&lt;=15),0,IF(AND(E119&gt;=16,E119&lt;=30),1,IF(AND(E119&gt;=31,E119&lt;=60),2,IF(E119&gt;60,3)))))=0,0,IF(AND((I119+IF(AND(E119&lt;=15),0,IF(AND(E119&gt;=16,E119&lt;=30),1,IF(AND(E119&gt;=31,E119&lt;=60),2,IF(E119&gt;60,3)))))&gt;=1,(I119+IF(AND(E119&lt;=15),0,IF(AND(E119&gt;=16,E119&lt;=30),1,IF(AND(E119&gt;=31,E119&lt;=60),2,IF(E119&gt;60,3)))))&lt;=2),1,IF(AND((I119+IF(AND(E119&lt;=15),0,IF(AND(E119&gt;=16,E119&lt;=30),1,IF(AND(E119&gt;=31,E119&lt;=60),2,IF(E119&gt;60,3)))))&gt;=3,(I119+IF(AND(E119&lt;=15),0,IF(AND(E119&gt;=16,E119&lt;=30),1,IF(AND(E119&gt;=31,E119&lt;=60),2,IF(E119&gt;60,3)))))&lt;=4),2,IF(AND((I119+IF(AND(E119&lt;=15),0,IF(AND(E119&gt;=16,E119&lt;=30),1,IF(AND(E119&gt;=31,E119&lt;=60),2,IF(E119&gt;60,3)))))&gt;=5),3))))</f>
        <v>1</v>
      </c>
      <c r="AA119" s="0" t="n">
        <f aca="false">IF(H119&gt;=7,0,IF(AND(H119&lt;7,H119&gt;=6),1,IF(AND(H119&lt;6,H119&gt;=5),2,(IF(AND(H119&lt;5),3,"NA")))))</f>
        <v>3</v>
      </c>
      <c r="AB119" s="0" t="n">
        <v>8</v>
      </c>
      <c r="AC119" s="0" t="n">
        <f aca="false">(G119/AB119)*100</f>
        <v>100</v>
      </c>
      <c r="AD119" s="0" t="n">
        <f aca="false">IF(AND(AC119&gt;=85),0,IF(AND(AC119&lt;85,AC119&gt;=75),1,IF(AND(AC119&lt;75,AC119&gt;=65),2,IF(AND(AC119&lt;65),3,"NA"))))</f>
        <v>0</v>
      </c>
      <c r="AE119" s="0" t="n">
        <f aca="false">SUM(H119:P119)</f>
        <v>4</v>
      </c>
      <c r="AF119" s="0" t="n">
        <f aca="false">IF(AND(AE119=0),0,IF(AND(AE119&gt;=1,AE119&lt;=9),1,IF(AND(AE119&gt;=10,AE119&lt;=18),2,IF(AND(AE119&gt;=19),3,"NA"))))</f>
        <v>1</v>
      </c>
      <c r="AG119" s="0" t="n">
        <f aca="false">S119</f>
        <v>3</v>
      </c>
      <c r="AH119" s="0" t="n">
        <f aca="false">T119+U119</f>
        <v>0</v>
      </c>
      <c r="AI119" s="0" t="n">
        <f aca="false">IF(AND(AH119=0),0,IF(AND(AH119&gt;=1,AH119&lt;=2),1,IF(AND(AH119&gt;=3,AH119&lt;=4),2,IF(AND(AH119&gt;=5),3,"NA"))))</f>
        <v>0</v>
      </c>
      <c r="AJ119" s="0" t="n">
        <f aca="false">IF(W119&lt;6,1,2)</f>
        <v>2</v>
      </c>
    </row>
    <row r="120" customFormat="false" ht="15" hidden="false" customHeight="false" outlineLevel="0" collapsed="false">
      <c r="A120" s="6" t="n">
        <v>39</v>
      </c>
      <c r="B120" s="6" t="n">
        <v>2</v>
      </c>
      <c r="C120" s="6" t="s">
        <v>41</v>
      </c>
      <c r="D120" s="1" t="n">
        <v>23</v>
      </c>
      <c r="E120" s="6" t="n">
        <v>10</v>
      </c>
      <c r="F120" s="8" t="n">
        <v>0.291666666666667</v>
      </c>
      <c r="G120" s="6" t="n">
        <v>6</v>
      </c>
      <c r="H120" s="6" t="n">
        <v>0</v>
      </c>
      <c r="I120" s="6" t="n">
        <v>3</v>
      </c>
      <c r="J120" s="6" t="n">
        <v>1</v>
      </c>
      <c r="K120" s="6" t="n">
        <v>0</v>
      </c>
      <c r="L120" s="6" t="n">
        <v>0</v>
      </c>
      <c r="M120" s="6" t="n">
        <v>0</v>
      </c>
      <c r="N120" s="6" t="n">
        <v>0</v>
      </c>
      <c r="O120" s="6" t="n">
        <v>0</v>
      </c>
      <c r="P120" s="6" t="n">
        <v>0</v>
      </c>
      <c r="Q120" s="0" t="s">
        <v>37</v>
      </c>
      <c r="R120" s="0" t="n">
        <v>2</v>
      </c>
      <c r="S120" s="0" t="n">
        <v>3</v>
      </c>
      <c r="T120" s="0" t="n">
        <v>0</v>
      </c>
      <c r="U120" s="0" t="n">
        <v>0</v>
      </c>
      <c r="V120" s="0" t="n">
        <v>2</v>
      </c>
      <c r="W120" s="0" t="n">
        <f aca="false">SUM(X120,Z120,AA120,AD120,AF120,AG120,AI120)</f>
        <v>12</v>
      </c>
      <c r="X120" s="0" t="n">
        <f aca="false">R120</f>
        <v>2</v>
      </c>
      <c r="Y120" s="0" t="n">
        <f aca="false">(I120+IF(AND(E120&lt;=15),0,IF(AND(E120&gt;=16,E120&lt;=30),1,IF(AND(E120&gt;=31,E120&lt;=60),2,IF(E120&gt;60,3)))))</f>
        <v>3</v>
      </c>
      <c r="Z120" s="0" t="n">
        <f aca="false">IF((I120+IF(AND(E120&lt;=15),0,IF(AND(E120&gt;=16,E120&lt;=30),1,IF(AND(E120&gt;=31,E120&lt;=60),2,IF(E120&gt;60,3)))))=0,0,IF(AND((I120+IF(AND(E120&lt;=15),0,IF(AND(E120&gt;=16,E120&lt;=30),1,IF(AND(E120&gt;=31,E120&lt;=60),2,IF(E120&gt;60,3)))))&gt;=1,(I120+IF(AND(E120&lt;=15),0,IF(AND(E120&gt;=16,E120&lt;=30),1,IF(AND(E120&gt;=31,E120&lt;=60),2,IF(E120&gt;60,3)))))&lt;=2),1,IF(AND((I120+IF(AND(E120&lt;=15),0,IF(AND(E120&gt;=16,E120&lt;=30),1,IF(AND(E120&gt;=31,E120&lt;=60),2,IF(E120&gt;60,3)))))&gt;=3,(I120+IF(AND(E120&lt;=15),0,IF(AND(E120&gt;=16,E120&lt;=30),1,IF(AND(E120&gt;=31,E120&lt;=60),2,IF(E120&gt;60,3)))))&lt;=4),2,IF(AND((I120+IF(AND(E120&lt;=15),0,IF(AND(E120&gt;=16,E120&lt;=30),1,IF(AND(E120&gt;=31,E120&lt;=60),2,IF(E120&gt;60,3)))))&gt;=5),3))))</f>
        <v>2</v>
      </c>
      <c r="AA120" s="0" t="n">
        <f aca="false">IF(H120&gt;=7,0,IF(AND(H120&lt;7,H120&gt;=6),1,IF(AND(H120&lt;6,H120&gt;=5),2,(IF(AND(H120&lt;5),3,"NA")))))</f>
        <v>3</v>
      </c>
      <c r="AB120" s="0" t="n">
        <v>8</v>
      </c>
      <c r="AC120" s="0" t="n">
        <f aca="false">(G120/AB120)*100</f>
        <v>75</v>
      </c>
      <c r="AD120" s="0" t="n">
        <f aca="false">IF(AND(AC120&gt;=85),0,IF(AND(AC120&lt;85,AC120&gt;=75),1,IF(AND(AC120&lt;75,AC120&gt;=65),2,IF(AND(AC120&lt;65),3,"NA"))))</f>
        <v>1</v>
      </c>
      <c r="AE120" s="0" t="n">
        <f aca="false">SUM(H120:P120)</f>
        <v>4</v>
      </c>
      <c r="AF120" s="0" t="n">
        <f aca="false">IF(AND(AE120=0),0,IF(AND(AE120&gt;=1,AE120&lt;=9),1,IF(AND(AE120&gt;=10,AE120&lt;=18),2,IF(AND(AE120&gt;=19),3,"NA"))))</f>
        <v>1</v>
      </c>
      <c r="AG120" s="0" t="n">
        <f aca="false">S120</f>
        <v>3</v>
      </c>
      <c r="AH120" s="0" t="n">
        <f aca="false">T120+U120</f>
        <v>0</v>
      </c>
      <c r="AI120" s="0" t="n">
        <f aca="false">IF(AND(AH120=0),0,IF(AND(AH120&gt;=1,AH120&lt;=2),1,IF(AND(AH120&gt;=3,AH120&lt;=4),2,IF(AND(AH120&gt;=5),3,"NA"))))</f>
        <v>0</v>
      </c>
      <c r="AJ120" s="0" t="n">
        <f aca="false">IF(W120&lt;6,1,2)</f>
        <v>2</v>
      </c>
    </row>
    <row r="121" customFormat="false" ht="15" hidden="false" customHeight="false" outlineLevel="0" collapsed="false">
      <c r="A121" s="6" t="n">
        <v>40</v>
      </c>
      <c r="B121" s="6" t="n">
        <v>1</v>
      </c>
      <c r="C121" s="6" t="s">
        <v>36</v>
      </c>
      <c r="D121" s="1" t="n">
        <v>21</v>
      </c>
      <c r="E121" s="0" t="n">
        <v>60</v>
      </c>
      <c r="F121" s="8" t="n">
        <v>0.239583333333333</v>
      </c>
      <c r="G121" s="0" t="n">
        <v>5</v>
      </c>
      <c r="H121" s="0" t="n">
        <v>3</v>
      </c>
      <c r="I121" s="0" t="n">
        <v>3</v>
      </c>
      <c r="J121" s="0" t="n">
        <v>0</v>
      </c>
      <c r="K121" s="0" t="n">
        <v>0</v>
      </c>
      <c r="L121" s="0" t="n">
        <v>2</v>
      </c>
      <c r="M121" s="0" t="n">
        <v>0</v>
      </c>
      <c r="N121" s="0" t="n">
        <v>0</v>
      </c>
      <c r="O121" s="0" t="n">
        <v>3</v>
      </c>
      <c r="P121" s="0" t="n">
        <v>0</v>
      </c>
      <c r="Q121" s="0" t="s">
        <v>37</v>
      </c>
      <c r="R121" s="0" t="n">
        <v>2</v>
      </c>
      <c r="S121" s="0" t="n">
        <v>0</v>
      </c>
      <c r="T121" s="0" t="n">
        <v>0</v>
      </c>
      <c r="U121" s="0" t="n">
        <v>3</v>
      </c>
      <c r="V121" s="0" t="n">
        <v>4</v>
      </c>
      <c r="W121" s="0" t="n">
        <f aca="false">SUM(X121,Z121,AA121,AD121,AF121,AG121,AI121)</f>
        <v>15</v>
      </c>
      <c r="X121" s="0" t="n">
        <f aca="false">R121</f>
        <v>2</v>
      </c>
      <c r="Y121" s="0" t="n">
        <f aca="false">(I121+IF(AND(E121&lt;=15),0,IF(AND(E121&gt;=16,E121&lt;=30),1,IF(AND(E121&gt;=31,E121&lt;=60),2,IF(E121&gt;60,3)))))</f>
        <v>5</v>
      </c>
      <c r="Z121" s="0" t="n">
        <f aca="false">IF((I121+IF(AND(E121&lt;=15),0,IF(AND(E121&gt;=16,E121&lt;=30),1,IF(AND(E121&gt;=31,E121&lt;=60),2,IF(E121&gt;60,3)))))=0,0,IF(AND((I121+IF(AND(E121&lt;=15),0,IF(AND(E121&gt;=16,E121&lt;=30),1,IF(AND(E121&gt;=31,E121&lt;=60),2,IF(E121&gt;60,3)))))&gt;=1,(I121+IF(AND(E121&lt;=15),0,IF(AND(E121&gt;=16,E121&lt;=30),1,IF(AND(E121&gt;=31,E121&lt;=60),2,IF(E121&gt;60,3)))))&lt;=2),1,IF(AND((I121+IF(AND(E121&lt;=15),0,IF(AND(E121&gt;=16,E121&lt;=30),1,IF(AND(E121&gt;=31,E121&lt;=60),2,IF(E121&gt;60,3)))))&gt;=3,(I121+IF(AND(E121&lt;=15),0,IF(AND(E121&gt;=16,E121&lt;=30),1,IF(AND(E121&gt;=31,E121&lt;=60),2,IF(E121&gt;60,3)))))&lt;=4),2,IF(AND((I121+IF(AND(E121&lt;=15),0,IF(AND(E121&gt;=16,E121&lt;=30),1,IF(AND(E121&gt;=31,E121&lt;=60),2,IF(E121&gt;60,3)))))&gt;=5),3))))</f>
        <v>3</v>
      </c>
      <c r="AA121" s="0" t="n">
        <f aca="false">IF(H121&gt;=7,0,IF(AND(H121&lt;7,H121&gt;=6),1,IF(AND(H121&lt;6,H121&gt;=5),2,(IF(AND(H121&lt;5),3,"NA")))))</f>
        <v>3</v>
      </c>
      <c r="AB121" s="0" t="n">
        <v>8.5</v>
      </c>
      <c r="AC121" s="0" t="n">
        <f aca="false">(G121/AB121)*100</f>
        <v>58.8235294117647</v>
      </c>
      <c r="AD121" s="0" t="n">
        <f aca="false">IF(AND(AC121&gt;=85),0,IF(AND(AC121&lt;85,AC121&gt;=75),1,IF(AND(AC121&lt;75,AC121&gt;=65),2,IF(AND(AC121&lt;65),3,"NA"))))</f>
        <v>3</v>
      </c>
      <c r="AE121" s="0" t="n">
        <f aca="false">SUM(H121:P121)</f>
        <v>11</v>
      </c>
      <c r="AF121" s="0" t="n">
        <f aca="false">IF(AND(AE121=0),0,IF(AND(AE121&gt;=1,AE121&lt;=9),1,IF(AND(AE121&gt;=10,AE121&lt;=18),2,IF(AND(AE121&gt;=19),3,"NA"))))</f>
        <v>2</v>
      </c>
      <c r="AG121" s="0" t="n">
        <f aca="false">S121</f>
        <v>0</v>
      </c>
      <c r="AH121" s="0" t="n">
        <f aca="false">T121+U121</f>
        <v>3</v>
      </c>
      <c r="AI121" s="0" t="n">
        <f aca="false">IF(AND(AH121=0),0,IF(AND(AH121&gt;=1,AH121&lt;=2),1,IF(AND(AH121&gt;=3,AH121&lt;=4),2,IF(AND(AH121&gt;=5),3,"NA"))))</f>
        <v>2</v>
      </c>
      <c r="AJ121" s="0" t="n">
        <f aca="false">IF(W121&lt;6,1,2)</f>
        <v>2</v>
      </c>
    </row>
    <row r="122" customFormat="false" ht="15" hidden="false" customHeight="false" outlineLevel="0" collapsed="false">
      <c r="A122" s="6" t="n">
        <v>41</v>
      </c>
      <c r="B122" s="6" t="n">
        <v>2</v>
      </c>
      <c r="C122" s="6" t="s">
        <v>36</v>
      </c>
      <c r="D122" s="1" t="n">
        <v>2</v>
      </c>
      <c r="E122" s="0" t="n">
        <v>10</v>
      </c>
      <c r="F122" s="8" t="n">
        <v>0.375</v>
      </c>
      <c r="G122" s="0" t="n">
        <v>7</v>
      </c>
      <c r="H122" s="0" t="n">
        <v>0</v>
      </c>
      <c r="I122" s="0" t="n">
        <v>0</v>
      </c>
      <c r="J122" s="0" t="n">
        <v>0</v>
      </c>
      <c r="K122" s="0" t="n">
        <v>0</v>
      </c>
      <c r="L122" s="0" t="n">
        <v>0</v>
      </c>
      <c r="M122" s="0" t="n">
        <v>0</v>
      </c>
      <c r="N122" s="0" t="n">
        <v>0</v>
      </c>
      <c r="O122" s="0" t="n">
        <v>0</v>
      </c>
      <c r="P122" s="0" t="n">
        <v>0</v>
      </c>
      <c r="Q122" s="0" t="s">
        <v>37</v>
      </c>
      <c r="R122" s="0" t="n">
        <v>2</v>
      </c>
      <c r="S122" s="0" t="n">
        <v>0</v>
      </c>
      <c r="T122" s="0" t="n">
        <v>1</v>
      </c>
      <c r="U122" s="0" t="n">
        <v>0</v>
      </c>
      <c r="V122" s="0" t="n">
        <v>1</v>
      </c>
      <c r="W122" s="0" t="n">
        <f aca="false">SUM(X122,Z122,AA122,AD122,AF122,AG122,AI122)</f>
        <v>6</v>
      </c>
      <c r="X122" s="0" t="n">
        <f aca="false">R122</f>
        <v>2</v>
      </c>
      <c r="Y122" s="0" t="n">
        <f aca="false">(I122+IF(AND(E122&lt;=15),0,IF(AND(E122&gt;=16,E122&lt;=30),1,IF(AND(E122&gt;=31,E122&lt;=60),2,IF(E122&gt;60,3)))))</f>
        <v>0</v>
      </c>
      <c r="Z122" s="0" t="n">
        <f aca="false">IF((I122+IF(AND(E122&lt;=15),0,IF(AND(E122&gt;=16,E122&lt;=30),1,IF(AND(E122&gt;=31,E122&lt;=60),2,IF(E122&gt;60,3)))))=0,0,IF(AND((I122+IF(AND(E122&lt;=15),0,IF(AND(E122&gt;=16,E122&lt;=30),1,IF(AND(E122&gt;=31,E122&lt;=60),2,IF(E122&gt;60,3)))))&gt;=1,(I122+IF(AND(E122&lt;=15),0,IF(AND(E122&gt;=16,E122&lt;=30),1,IF(AND(E122&gt;=31,E122&lt;=60),2,IF(E122&gt;60,3)))))&lt;=2),1,IF(AND((I122+IF(AND(E122&lt;=15),0,IF(AND(E122&gt;=16,E122&lt;=30),1,IF(AND(E122&gt;=31,E122&lt;=60),2,IF(E122&gt;60,3)))))&gt;=3,(I122+IF(AND(E122&lt;=15),0,IF(AND(E122&gt;=16,E122&lt;=30),1,IF(AND(E122&gt;=31,E122&lt;=60),2,IF(E122&gt;60,3)))))&lt;=4),2,IF(AND((I122+IF(AND(E122&lt;=15),0,IF(AND(E122&gt;=16,E122&lt;=30),1,IF(AND(E122&gt;=31,E122&lt;=60),2,IF(E122&gt;60,3)))))&gt;=5),3))))</f>
        <v>0</v>
      </c>
      <c r="AA122" s="0" t="n">
        <f aca="false">IF(H122&gt;=7,0,IF(AND(H122&lt;7,H122&gt;=6),1,IF(AND(H122&lt;6,H122&gt;=5),2,(IF(AND(H122&lt;5),3,"NA")))))</f>
        <v>3</v>
      </c>
      <c r="AB122" s="0" t="n">
        <v>7</v>
      </c>
      <c r="AC122" s="0" t="n">
        <f aca="false">(G122/AB122)*100</f>
        <v>100</v>
      </c>
      <c r="AD122" s="0" t="n">
        <f aca="false">IF(AND(AC122&gt;=85),0,IF(AND(AC122&lt;85,AC122&gt;=75),1,IF(AND(AC122&lt;75,AC122&gt;=65),2,IF(AND(AC122&lt;65),3,"NA"))))</f>
        <v>0</v>
      </c>
      <c r="AE122" s="0" t="n">
        <f aca="false">SUM(H122:P122)</f>
        <v>0</v>
      </c>
      <c r="AF122" s="0" t="n">
        <f aca="false">IF(AND(AE122=0),0,IF(AND(AE122&gt;=1,AE122&lt;=9),1,IF(AND(AE122&gt;=10,AE122&lt;=18),2,IF(AND(AE122&gt;=19),3,"NA"))))</f>
        <v>0</v>
      </c>
      <c r="AG122" s="0" t="n">
        <f aca="false">S122</f>
        <v>0</v>
      </c>
      <c r="AH122" s="0" t="n">
        <f aca="false">T122+U122</f>
        <v>1</v>
      </c>
      <c r="AI122" s="0" t="n">
        <f aca="false">IF(AND(AH122=0),0,IF(AND(AH122&gt;=1,AH122&lt;=2),1,IF(AND(AH122&gt;=3,AH122&lt;=4),2,IF(AND(AH122&gt;=5),3,"NA"))))</f>
        <v>1</v>
      </c>
      <c r="AJ122" s="0" t="n">
        <f aca="false">IF(W122&lt;6,1,2)</f>
        <v>2</v>
      </c>
    </row>
    <row r="123" customFormat="false" ht="15" hidden="false" customHeight="false" outlineLevel="0" collapsed="false">
      <c r="A123" s="6" t="n">
        <v>41</v>
      </c>
      <c r="B123" s="6" t="n">
        <v>2</v>
      </c>
      <c r="C123" s="6" t="s">
        <v>38</v>
      </c>
      <c r="D123" s="1" t="n">
        <v>2</v>
      </c>
      <c r="E123" s="0" t="n">
        <v>5</v>
      </c>
      <c r="F123" s="8" t="n">
        <v>0.375</v>
      </c>
      <c r="G123" s="0" t="n">
        <v>6.5</v>
      </c>
      <c r="H123" s="0" t="n">
        <v>2</v>
      </c>
      <c r="I123" s="0" t="n">
        <v>0</v>
      </c>
      <c r="J123" s="0" t="n">
        <v>0</v>
      </c>
      <c r="K123" s="0" t="n">
        <v>0</v>
      </c>
      <c r="L123" s="0" t="n">
        <v>0</v>
      </c>
      <c r="M123" s="0" t="n">
        <v>0</v>
      </c>
      <c r="N123" s="0" t="n">
        <v>0</v>
      </c>
      <c r="O123" s="0" t="n">
        <v>0</v>
      </c>
      <c r="P123" s="0" t="n">
        <v>0</v>
      </c>
      <c r="Q123" s="0" t="s">
        <v>37</v>
      </c>
      <c r="R123" s="0" t="n">
        <v>2</v>
      </c>
      <c r="S123" s="0" t="n">
        <v>0</v>
      </c>
      <c r="T123" s="0" t="n">
        <v>0</v>
      </c>
      <c r="U123" s="0" t="n">
        <v>0</v>
      </c>
      <c r="V123" s="0" t="n">
        <v>1</v>
      </c>
      <c r="W123" s="0" t="n">
        <f aca="false">SUM(X123,Z123,AA123,AD123,AF123,AG123,AI123)</f>
        <v>6</v>
      </c>
      <c r="X123" s="0" t="n">
        <f aca="false">R123</f>
        <v>2</v>
      </c>
      <c r="Y123" s="0" t="n">
        <f aca="false">(I123+IF(AND(E123&lt;=15),0,IF(AND(E123&gt;=16,E123&lt;=30),1,IF(AND(E123&gt;=31,E123&lt;=60),2,IF(E123&gt;60,3)))))</f>
        <v>0</v>
      </c>
      <c r="Z123" s="0" t="n">
        <f aca="false">IF((I123+IF(AND(E123&lt;=15),0,IF(AND(E123&gt;=16,E123&lt;=30),1,IF(AND(E123&gt;=31,E123&lt;=60),2,IF(E123&gt;60,3)))))=0,0,IF(AND((I123+IF(AND(E123&lt;=15),0,IF(AND(E123&gt;=16,E123&lt;=30),1,IF(AND(E123&gt;=31,E123&lt;=60),2,IF(E123&gt;60,3)))))&gt;=1,(I123+IF(AND(E123&lt;=15),0,IF(AND(E123&gt;=16,E123&lt;=30),1,IF(AND(E123&gt;=31,E123&lt;=60),2,IF(E123&gt;60,3)))))&lt;=2),1,IF(AND((I123+IF(AND(E123&lt;=15),0,IF(AND(E123&gt;=16,E123&lt;=30),1,IF(AND(E123&gt;=31,E123&lt;=60),2,IF(E123&gt;60,3)))))&gt;=3,(I123+IF(AND(E123&lt;=15),0,IF(AND(E123&gt;=16,E123&lt;=30),1,IF(AND(E123&gt;=31,E123&lt;=60),2,IF(E123&gt;60,3)))))&lt;=4),2,IF(AND((I123+IF(AND(E123&lt;=15),0,IF(AND(E123&gt;=16,E123&lt;=30),1,IF(AND(E123&gt;=31,E123&lt;=60),2,IF(E123&gt;60,3)))))&gt;=5),3))))</f>
        <v>0</v>
      </c>
      <c r="AA123" s="0" t="n">
        <f aca="false">IF(H123&gt;=7,0,IF(AND(H123&lt;7,H123&gt;=6),1,IF(AND(H123&lt;6,H123&gt;=5),2,(IF(AND(H123&lt;5),3,"NA")))))</f>
        <v>3</v>
      </c>
      <c r="AB123" s="0" t="n">
        <v>7</v>
      </c>
      <c r="AC123" s="0" t="n">
        <f aca="false">(G123/AB123)*100</f>
        <v>92.8571428571429</v>
      </c>
      <c r="AD123" s="0" t="n">
        <f aca="false">IF(AND(AC123&gt;=85),0,IF(AND(AC123&lt;85,AC123&gt;=75),1,IF(AND(AC123&lt;75,AC123&gt;=65),2,IF(AND(AC123&lt;65),3,"NA"))))</f>
        <v>0</v>
      </c>
      <c r="AE123" s="0" t="n">
        <f aca="false">SUM(H123:P123)</f>
        <v>2</v>
      </c>
      <c r="AF123" s="0" t="n">
        <f aca="false">IF(AND(AE123=0),0,IF(AND(AE123&gt;=1,AE123&lt;=9),1,IF(AND(AE123&gt;=10,AE123&lt;=18),2,IF(AND(AE123&gt;=19),3,"NA"))))</f>
        <v>1</v>
      </c>
      <c r="AG123" s="0" t="n">
        <f aca="false">S123</f>
        <v>0</v>
      </c>
      <c r="AH123" s="0" t="n">
        <f aca="false">T123+U123</f>
        <v>0</v>
      </c>
      <c r="AI123" s="0" t="n">
        <f aca="false">IF(AND(AH123=0),0,IF(AND(AH123&gt;=1,AH123&lt;=2),1,IF(AND(AH123&gt;=3,AH123&lt;=4),2,IF(AND(AH123&gt;=5),3,"NA"))))</f>
        <v>0</v>
      </c>
      <c r="AJ123" s="0" t="n">
        <f aca="false">IF(W123&lt;6,1,2)</f>
        <v>2</v>
      </c>
    </row>
    <row r="124" customFormat="false" ht="15" hidden="false" customHeight="false" outlineLevel="0" collapsed="false">
      <c r="A124" s="6" t="n">
        <v>41</v>
      </c>
      <c r="B124" s="6" t="n">
        <v>2</v>
      </c>
      <c r="C124" s="6" t="s">
        <v>41</v>
      </c>
      <c r="D124" s="1" t="n">
        <v>2</v>
      </c>
      <c r="E124" s="6" t="n">
        <v>15</v>
      </c>
      <c r="F124" s="8" t="n">
        <v>0.375</v>
      </c>
      <c r="G124" s="6" t="n">
        <v>9</v>
      </c>
      <c r="H124" s="6" t="n">
        <v>0</v>
      </c>
      <c r="I124" s="6" t="n">
        <v>0</v>
      </c>
      <c r="J124" s="6" t="n">
        <v>0</v>
      </c>
      <c r="K124" s="6" t="n">
        <v>0</v>
      </c>
      <c r="L124" s="6" t="n">
        <v>0</v>
      </c>
      <c r="M124" s="0" t="n">
        <v>2</v>
      </c>
      <c r="N124" s="6" t="n">
        <v>0</v>
      </c>
      <c r="O124" s="6" t="n">
        <v>0</v>
      </c>
      <c r="P124" s="6" t="n">
        <v>0</v>
      </c>
      <c r="Q124" s="0" t="s">
        <v>37</v>
      </c>
      <c r="R124" s="0" t="n">
        <v>2</v>
      </c>
      <c r="S124" s="0" t="n">
        <v>3</v>
      </c>
      <c r="T124" s="0" t="n">
        <v>2</v>
      </c>
      <c r="U124" s="0" t="n">
        <v>1</v>
      </c>
      <c r="V124" s="0" t="n">
        <v>1</v>
      </c>
      <c r="W124" s="0" t="n">
        <f aca="false">SUM(X124,Z124,AA124,AD124,AF124,AG124,AI124)</f>
        <v>11</v>
      </c>
      <c r="X124" s="0" t="n">
        <f aca="false">R124</f>
        <v>2</v>
      </c>
      <c r="Y124" s="0" t="n">
        <f aca="false">(I124+IF(AND(E124&lt;=15),0,IF(AND(E124&gt;=16,E124&lt;=30),1,IF(AND(E124&gt;=31,E124&lt;=60),2,IF(E124&gt;60,3)))))</f>
        <v>0</v>
      </c>
      <c r="Z124" s="0" t="n">
        <f aca="false">IF((I124+IF(AND(E124&lt;=15),0,IF(AND(E124&gt;=16,E124&lt;=30),1,IF(AND(E124&gt;=31,E124&lt;=60),2,IF(E124&gt;60,3)))))=0,0,IF(AND((I124+IF(AND(E124&lt;=15),0,IF(AND(E124&gt;=16,E124&lt;=30),1,IF(AND(E124&gt;=31,E124&lt;=60),2,IF(E124&gt;60,3)))))&gt;=1,(I124+IF(AND(E124&lt;=15),0,IF(AND(E124&gt;=16,E124&lt;=30),1,IF(AND(E124&gt;=31,E124&lt;=60),2,IF(E124&gt;60,3)))))&lt;=2),1,IF(AND((I124+IF(AND(E124&lt;=15),0,IF(AND(E124&gt;=16,E124&lt;=30),1,IF(AND(E124&gt;=31,E124&lt;=60),2,IF(E124&gt;60,3)))))&gt;=3,(I124+IF(AND(E124&lt;=15),0,IF(AND(E124&gt;=16,E124&lt;=30),1,IF(AND(E124&gt;=31,E124&lt;=60),2,IF(E124&gt;60,3)))))&lt;=4),2,IF(AND((I124+IF(AND(E124&lt;=15),0,IF(AND(E124&gt;=16,E124&lt;=30),1,IF(AND(E124&gt;=31,E124&lt;=60),2,IF(E124&gt;60,3)))))&gt;=5),3))))</f>
        <v>0</v>
      </c>
      <c r="AA124" s="0" t="n">
        <f aca="false">IF(H124&gt;=7,0,IF(AND(H124&lt;7,H124&gt;=6),1,IF(AND(H124&lt;6,H124&gt;=5),2,(IF(AND(H124&lt;5),3,"NA")))))</f>
        <v>3</v>
      </c>
      <c r="AB124" s="0" t="n">
        <v>7</v>
      </c>
      <c r="AC124" s="0" t="n">
        <f aca="false">(G124/AB124)*100</f>
        <v>128.571428571429</v>
      </c>
      <c r="AD124" s="0" t="n">
        <f aca="false">IF(AND(AC124&gt;=85),0,IF(AND(AC124&lt;85,AC124&gt;=75),1,IF(AND(AC124&lt;75,AC124&gt;=65),2,IF(AND(AC124&lt;65),3,"NA"))))</f>
        <v>0</v>
      </c>
      <c r="AE124" s="0" t="n">
        <f aca="false">SUM(H124:P124)</f>
        <v>2</v>
      </c>
      <c r="AF124" s="0" t="n">
        <f aca="false">IF(AND(AE124=0),0,IF(AND(AE124&gt;=1,AE124&lt;=9),1,IF(AND(AE124&gt;=10,AE124&lt;=18),2,IF(AND(AE124&gt;=19),3,"NA"))))</f>
        <v>1</v>
      </c>
      <c r="AG124" s="0" t="n">
        <f aca="false">S124</f>
        <v>3</v>
      </c>
      <c r="AH124" s="0" t="n">
        <f aca="false">T124+U124</f>
        <v>3</v>
      </c>
      <c r="AI124" s="0" t="n">
        <f aca="false">IF(AND(AH124=0),0,IF(AND(AH124&gt;=1,AH124&lt;=2),1,IF(AND(AH124&gt;=3,AH124&lt;=4),2,IF(AND(AH124&gt;=5),3,"NA"))))</f>
        <v>2</v>
      </c>
      <c r="AJ124" s="0" t="n">
        <f aca="false">IF(W124&lt;6,1,2)</f>
        <v>2</v>
      </c>
    </row>
    <row r="125" customFormat="false" ht="15" hidden="false" customHeight="false" outlineLevel="0" collapsed="false">
      <c r="A125" s="6" t="n">
        <v>41</v>
      </c>
      <c r="B125" s="6" t="n">
        <v>2</v>
      </c>
      <c r="C125" s="6" t="s">
        <v>42</v>
      </c>
      <c r="D125" s="1" t="n">
        <v>2</v>
      </c>
      <c r="E125" s="6" t="n">
        <v>30</v>
      </c>
      <c r="F125" s="8" t="n">
        <v>0.375</v>
      </c>
      <c r="G125" s="6" t="n">
        <v>6</v>
      </c>
      <c r="H125" s="6" t="n">
        <v>3</v>
      </c>
      <c r="I125" s="6" t="n">
        <v>1</v>
      </c>
      <c r="J125" s="6" t="n">
        <v>0</v>
      </c>
      <c r="K125" s="6" t="n">
        <v>0</v>
      </c>
      <c r="L125" s="6" t="n">
        <v>0</v>
      </c>
      <c r="M125" s="0" t="n">
        <v>0</v>
      </c>
      <c r="N125" s="6" t="n">
        <v>0</v>
      </c>
      <c r="O125" s="6" t="n">
        <v>1</v>
      </c>
      <c r="P125" s="6" t="n">
        <v>0</v>
      </c>
      <c r="Q125" s="0" t="s">
        <v>37</v>
      </c>
      <c r="R125" s="0" t="n">
        <v>2</v>
      </c>
      <c r="S125" s="0" t="n">
        <v>0</v>
      </c>
      <c r="T125" s="0" t="n">
        <v>2</v>
      </c>
      <c r="U125" s="0" t="n">
        <v>0</v>
      </c>
      <c r="V125" s="0" t="n">
        <v>0</v>
      </c>
      <c r="W125" s="0" t="n">
        <f aca="false">SUM(X125,Z125,AA125,AD125,AF125,AG125,AI125)</f>
        <v>9</v>
      </c>
      <c r="X125" s="0" t="n">
        <f aca="false">R125</f>
        <v>2</v>
      </c>
      <c r="Y125" s="0" t="n">
        <f aca="false">(I125+IF(AND(E125&lt;=15),0,IF(AND(E125&gt;=16,E125&lt;=30),1,IF(AND(E125&gt;=31,E125&lt;=60),2,IF(E125&gt;60,3)))))</f>
        <v>2</v>
      </c>
      <c r="Z125" s="0" t="n">
        <f aca="false">IF((I125+IF(AND(E125&lt;=15),0,IF(AND(E125&gt;=16,E125&lt;=30),1,IF(AND(E125&gt;=31,E125&lt;=60),2,IF(E125&gt;60,3)))))=0,0,IF(AND((I125+IF(AND(E125&lt;=15),0,IF(AND(E125&gt;=16,E125&lt;=30),1,IF(AND(E125&gt;=31,E125&lt;=60),2,IF(E125&gt;60,3)))))&gt;=1,(I125+IF(AND(E125&lt;=15),0,IF(AND(E125&gt;=16,E125&lt;=30),1,IF(AND(E125&gt;=31,E125&lt;=60),2,IF(E125&gt;60,3)))))&lt;=2),1,IF(AND((I125+IF(AND(E125&lt;=15),0,IF(AND(E125&gt;=16,E125&lt;=30),1,IF(AND(E125&gt;=31,E125&lt;=60),2,IF(E125&gt;60,3)))))&gt;=3,(I125+IF(AND(E125&lt;=15),0,IF(AND(E125&gt;=16,E125&lt;=30),1,IF(AND(E125&gt;=31,E125&lt;=60),2,IF(E125&gt;60,3)))))&lt;=4),2,IF(AND((I125+IF(AND(E125&lt;=15),0,IF(AND(E125&gt;=16,E125&lt;=30),1,IF(AND(E125&gt;=31,E125&lt;=60),2,IF(E125&gt;60,3)))))&gt;=5),3))))</f>
        <v>1</v>
      </c>
      <c r="AA125" s="0" t="n">
        <f aca="false">IF(H125&gt;=7,0,IF(AND(H125&lt;7,H125&gt;=6),1,IF(AND(H125&lt;6,H125&gt;=5),2,(IF(AND(H125&lt;5),3,"NA")))))</f>
        <v>3</v>
      </c>
      <c r="AB125" s="0" t="n">
        <v>7.5</v>
      </c>
      <c r="AC125" s="0" t="n">
        <f aca="false">(G125/AB125)*100</f>
        <v>80</v>
      </c>
      <c r="AD125" s="0" t="n">
        <f aca="false">IF(AND(AC125&gt;=85),0,IF(AND(AC125&lt;85,AC125&gt;=75),1,IF(AND(AC125&lt;75,AC125&gt;=65),2,IF(AND(AC125&lt;65),3,"NA"))))</f>
        <v>1</v>
      </c>
      <c r="AE125" s="0" t="n">
        <f aca="false">SUM(H125:P125)</f>
        <v>5</v>
      </c>
      <c r="AF125" s="0" t="n">
        <f aca="false">IF(AND(AE125=0),0,IF(AND(AE125&gt;=1,AE125&lt;=9),1,IF(AND(AE125&gt;=10,AE125&lt;=18),2,IF(AND(AE125&gt;=19),3,"NA"))))</f>
        <v>1</v>
      </c>
      <c r="AG125" s="0" t="n">
        <f aca="false">S125</f>
        <v>0</v>
      </c>
      <c r="AH125" s="0" t="n">
        <f aca="false">T125+U125</f>
        <v>2</v>
      </c>
      <c r="AI125" s="0" t="n">
        <f aca="false">IF(AND(AH125=0),0,IF(AND(AH125&gt;=1,AH125&lt;=2),1,IF(AND(AH125&gt;=3,AH125&lt;=4),2,IF(AND(AH125&gt;=5),3,"NA"))))</f>
        <v>1</v>
      </c>
      <c r="AJ125" s="0" t="n">
        <f aca="false">IF(W125&lt;6,1,2)</f>
        <v>2</v>
      </c>
    </row>
    <row r="126" customFormat="false" ht="15" hidden="false" customHeight="false" outlineLevel="0" collapsed="false">
      <c r="A126" s="6" t="n">
        <v>42</v>
      </c>
      <c r="B126" s="6" t="n">
        <v>1</v>
      </c>
      <c r="C126" s="6" t="s">
        <v>36</v>
      </c>
      <c r="D126" s="1" t="n">
        <v>22</v>
      </c>
      <c r="E126" s="0" t="n">
        <v>120</v>
      </c>
      <c r="F126" s="8" t="n">
        <v>0.333333333333333</v>
      </c>
      <c r="G126" s="0" t="n">
        <v>3.5</v>
      </c>
      <c r="H126" s="0" t="n">
        <v>3</v>
      </c>
      <c r="I126" s="0" t="n">
        <v>3</v>
      </c>
      <c r="J126" s="0" t="n">
        <v>3</v>
      </c>
      <c r="K126" s="0" t="n">
        <v>0</v>
      </c>
      <c r="L126" s="0" t="n">
        <v>2</v>
      </c>
      <c r="M126" s="0" t="n">
        <v>0</v>
      </c>
      <c r="N126" s="0" t="n">
        <v>3</v>
      </c>
      <c r="O126" s="0" t="n">
        <v>0</v>
      </c>
      <c r="P126" s="0" t="n">
        <v>3</v>
      </c>
      <c r="Q126" s="0" t="s">
        <v>37</v>
      </c>
      <c r="R126" s="0" t="n">
        <v>0</v>
      </c>
      <c r="S126" s="0" t="n">
        <v>0</v>
      </c>
      <c r="T126" s="0" t="n">
        <v>3</v>
      </c>
      <c r="U126" s="0" t="n">
        <v>3</v>
      </c>
      <c r="V126" s="0" t="n">
        <v>1</v>
      </c>
      <c r="W126" s="0" t="n">
        <f aca="false">SUM(X126,Z126,AA126,AD126,AF126,AG126,AI126)</f>
        <v>14</v>
      </c>
      <c r="X126" s="0" t="n">
        <f aca="false">R126</f>
        <v>0</v>
      </c>
      <c r="Y126" s="0" t="n">
        <f aca="false">(I126+IF(AND(E126&lt;=15),0,IF(AND(E126&gt;=16,E126&lt;=30),1,IF(AND(E126&gt;=31,E126&lt;=60),2,IF(E126&gt;60,3)))))</f>
        <v>6</v>
      </c>
      <c r="Z126" s="0" t="n">
        <f aca="false">IF((I126+IF(AND(E126&lt;=15),0,IF(AND(E126&gt;=16,E126&lt;=30),1,IF(AND(E126&gt;=31,E126&lt;=60),2,IF(E126&gt;60,3)))))=0,0,IF(AND((I126+IF(AND(E126&lt;=15),0,IF(AND(E126&gt;=16,E126&lt;=30),1,IF(AND(E126&gt;=31,E126&lt;=60),2,IF(E126&gt;60,3)))))&gt;=1,(I126+IF(AND(E126&lt;=15),0,IF(AND(E126&gt;=16,E126&lt;=30),1,IF(AND(E126&gt;=31,E126&lt;=60),2,IF(E126&gt;60,3)))))&lt;=2),1,IF(AND((I126+IF(AND(E126&lt;=15),0,IF(AND(E126&gt;=16,E126&lt;=30),1,IF(AND(E126&gt;=31,E126&lt;=60),2,IF(E126&gt;60,3)))))&gt;=3,(I126+IF(AND(E126&lt;=15),0,IF(AND(E126&gt;=16,E126&lt;=30),1,IF(AND(E126&gt;=31,E126&lt;=60),2,IF(E126&gt;60,3)))))&lt;=4),2,IF(AND((I126+IF(AND(E126&lt;=15),0,IF(AND(E126&gt;=16,E126&lt;=30),1,IF(AND(E126&gt;=31,E126&lt;=60),2,IF(E126&gt;60,3)))))&gt;=5),3))))</f>
        <v>3</v>
      </c>
      <c r="AA126" s="0" t="n">
        <f aca="false">IF(H126&gt;=7,0,IF(AND(H126&lt;7,H126&gt;=6),1,IF(AND(H126&lt;6,H126&gt;=5),2,(IF(AND(H126&lt;5),3,"NA")))))</f>
        <v>3</v>
      </c>
      <c r="AB126" s="0" t="n">
        <v>10</v>
      </c>
      <c r="AC126" s="0" t="n">
        <f aca="false">(G126/AB126)*100</f>
        <v>35</v>
      </c>
      <c r="AD126" s="0" t="n">
        <f aca="false">IF(AND(AC126&gt;=85),0,IF(AND(AC126&lt;85,AC126&gt;=75),1,IF(AND(AC126&lt;75,AC126&gt;=65),2,IF(AND(AC126&lt;65),3,"NA"))))</f>
        <v>3</v>
      </c>
      <c r="AE126" s="0" t="n">
        <f aca="false">SUM(H126:P126)</f>
        <v>17</v>
      </c>
      <c r="AF126" s="0" t="n">
        <f aca="false">IF(AND(AE126=0),0,IF(AND(AE126&gt;=1,AE126&lt;=9),1,IF(AND(AE126&gt;=10,AE126&lt;=18),2,IF(AND(AE126&gt;=19),3,"NA"))))</f>
        <v>2</v>
      </c>
      <c r="AG126" s="0" t="n">
        <f aca="false">S126</f>
        <v>0</v>
      </c>
      <c r="AH126" s="0" t="n">
        <f aca="false">T126+U126</f>
        <v>6</v>
      </c>
      <c r="AI126" s="0" t="n">
        <f aca="false">IF(AND(AH126=0),0,IF(AND(AH126&gt;=1,AH126&lt;=2),1,IF(AND(AH126&gt;=3,AH126&lt;=4),2,IF(AND(AH126&gt;=5),3,"NA"))))</f>
        <v>3</v>
      </c>
      <c r="AJ126" s="0" t="n">
        <f aca="false">IF(W126&lt;6,1,2)</f>
        <v>2</v>
      </c>
    </row>
    <row r="127" customFormat="false" ht="15" hidden="false" customHeight="false" outlineLevel="0" collapsed="false">
      <c r="A127" s="6" t="n">
        <v>42</v>
      </c>
      <c r="B127" s="6" t="n">
        <v>1</v>
      </c>
      <c r="C127" s="6" t="s">
        <v>38</v>
      </c>
      <c r="D127" s="1" t="n">
        <v>22.45</v>
      </c>
      <c r="E127" s="6" t="n">
        <v>15</v>
      </c>
      <c r="F127" s="8" t="n">
        <v>0.333333333333333</v>
      </c>
      <c r="G127" s="0" t="n">
        <v>8.5</v>
      </c>
      <c r="H127" s="0" t="n">
        <v>1</v>
      </c>
      <c r="I127" s="0" t="n">
        <v>0</v>
      </c>
      <c r="J127" s="0" t="n">
        <v>1</v>
      </c>
      <c r="K127" s="0" t="n">
        <v>0</v>
      </c>
      <c r="L127" s="0" t="n">
        <v>0</v>
      </c>
      <c r="M127" s="0" t="n">
        <v>0</v>
      </c>
      <c r="N127" s="0" t="n">
        <v>1</v>
      </c>
      <c r="O127" s="0" t="n">
        <v>0</v>
      </c>
      <c r="P127" s="0" t="n">
        <v>0</v>
      </c>
      <c r="Q127" s="0" t="s">
        <v>37</v>
      </c>
      <c r="R127" s="0" t="n">
        <v>2</v>
      </c>
      <c r="S127" s="0" t="n">
        <v>3</v>
      </c>
      <c r="T127" s="0" t="n">
        <v>0</v>
      </c>
      <c r="U127" s="0" t="n">
        <v>0</v>
      </c>
      <c r="V127" s="0" t="n">
        <v>1</v>
      </c>
      <c r="W127" s="0" t="n">
        <f aca="false">SUM(X127,Z127,AA127,AD127,AF127,AG127,AI127)</f>
        <v>8</v>
      </c>
      <c r="X127" s="0" t="n">
        <f aca="false">S127</f>
        <v>3</v>
      </c>
      <c r="Y127" s="0" t="n">
        <f aca="false">(I127+IF(AND(E127&lt;=15),0,IF(AND(E127&gt;=16,E127&lt;=30),1,IF(AND(E127&gt;=31,E127&lt;=60),2,IF(E127&gt;60,3)))))</f>
        <v>0</v>
      </c>
      <c r="Z127" s="0" t="n">
        <f aca="false">IF((I127+IF(AND(E127&lt;=15),0,IF(AND(E127&gt;=16,E127&lt;=30),1,IF(AND(E127&gt;=31,E127&lt;=60),2,IF(E127&gt;60,3)))))=0,0,IF(AND((I127+IF(AND(E127&lt;=15),0,IF(AND(E127&gt;=16,E127&lt;=30),1,IF(AND(E127&gt;=31,E127&lt;=60),2,IF(E127&gt;60,3)))))&gt;=1,(I127+IF(AND(E127&lt;=15),0,IF(AND(E127&gt;=16,E127&lt;=30),1,IF(AND(E127&gt;=31,E127&lt;=60),2,IF(E127&gt;60,3)))))&lt;=2),1,IF(AND((I127+IF(AND(E127&lt;=15),0,IF(AND(E127&gt;=16,E127&lt;=30),1,IF(AND(E127&gt;=31,E127&lt;=60),2,IF(E127&gt;60,3)))))&gt;=3,(I127+IF(AND(E127&lt;=15),0,IF(AND(E127&gt;=16,E127&lt;=30),1,IF(AND(E127&gt;=31,E127&lt;=60),2,IF(E127&gt;60,3)))))&lt;=4),2,IF(AND((I127+IF(AND(E127&lt;=15),0,IF(AND(E127&gt;=16,E127&lt;=30),1,IF(AND(E127&gt;=31,E127&lt;=60),2,IF(E127&gt;60,3)))))&gt;=5),3))))</f>
        <v>0</v>
      </c>
      <c r="AA127" s="0" t="n">
        <f aca="false">IF(H127&gt;=7,0,IF(AND(H127&lt;7,H127&gt;=6),1,IF(AND(H127&lt;6,H127&gt;=5),2,(IF(AND(H127&lt;5),3,"NA")))))</f>
        <v>3</v>
      </c>
      <c r="AB127" s="0" t="n">
        <v>8.5</v>
      </c>
      <c r="AC127" s="0" t="n">
        <f aca="false">(G127/AB127)*100</f>
        <v>100</v>
      </c>
      <c r="AD127" s="0" t="n">
        <f aca="false">IF(AND(AC127&gt;=85),0,IF(AND(AC127&lt;85,AC127&gt;=75),1,IF(AND(AC127&lt;75,AC127&gt;=65),2,IF(AND(AC127&lt;65),3,"NA"))))</f>
        <v>0</v>
      </c>
      <c r="AE127" s="0" t="n">
        <f aca="false">SUM(H127:P127)</f>
        <v>3</v>
      </c>
      <c r="AF127" s="0" t="n">
        <f aca="false">IF(AND(AE127=0),0,IF(AND(AE127&gt;=1,AE127&lt;=9),1,IF(AND(AE127&gt;=10,AE127&lt;=18),2,IF(AND(AE127&gt;=19),3,"NA"))))</f>
        <v>1</v>
      </c>
      <c r="AG127" s="0" t="n">
        <f aca="false">T127</f>
        <v>0</v>
      </c>
      <c r="AH127" s="0" t="n">
        <f aca="false">U127+V127</f>
        <v>1</v>
      </c>
      <c r="AI127" s="0" t="n">
        <f aca="false">IF(AND(AH127=0),0,IF(AND(AH127&gt;=1,AH127&lt;=2),1,IF(AND(AH127&gt;=3,AH127&lt;=4),2,IF(AND(AH127&gt;=5),3,"NA"))))</f>
        <v>1</v>
      </c>
      <c r="AJ127" s="0" t="n">
        <f aca="false">IF(W127&lt;6,1,2)</f>
        <v>2</v>
      </c>
    </row>
    <row r="128" customFormat="false" ht="15" hidden="false" customHeight="false" outlineLevel="0" collapsed="false">
      <c r="A128" s="6" t="n">
        <v>42</v>
      </c>
      <c r="B128" s="6" t="n">
        <v>1</v>
      </c>
      <c r="C128" s="6" t="s">
        <v>40</v>
      </c>
      <c r="D128" s="1" t="n">
        <v>22</v>
      </c>
      <c r="E128" s="6" t="n">
        <v>15</v>
      </c>
      <c r="F128" s="8" t="n">
        <v>0.333333333333333</v>
      </c>
      <c r="G128" s="6" t="n">
        <v>10</v>
      </c>
      <c r="H128" s="6" t="n">
        <v>1</v>
      </c>
      <c r="I128" s="6" t="n">
        <v>0</v>
      </c>
      <c r="J128" s="6" t="n">
        <v>0</v>
      </c>
      <c r="K128" s="6" t="n">
        <v>0</v>
      </c>
      <c r="L128" s="6" t="n">
        <v>0</v>
      </c>
      <c r="M128" s="6" t="n">
        <v>0</v>
      </c>
      <c r="N128" s="6" t="n">
        <v>0</v>
      </c>
      <c r="O128" s="6" t="n">
        <v>0</v>
      </c>
      <c r="P128" s="6" t="n">
        <v>0</v>
      </c>
      <c r="Q128" s="0" t="s">
        <v>37</v>
      </c>
      <c r="R128" s="0" t="n">
        <v>2</v>
      </c>
      <c r="S128" s="0" t="n">
        <v>3</v>
      </c>
      <c r="T128" s="0" t="n">
        <v>3</v>
      </c>
      <c r="U128" s="0" t="n">
        <v>0</v>
      </c>
      <c r="V128" s="0" t="n">
        <v>1</v>
      </c>
      <c r="W128" s="0" t="n">
        <f aca="false">SUM(X128,Z128,AA128,AD128,AF128,AG128,AI128)</f>
        <v>11</v>
      </c>
      <c r="X128" s="0" t="n">
        <f aca="false">S128</f>
        <v>3</v>
      </c>
      <c r="Y128" s="0" t="n">
        <f aca="false">(I128+IF(AND(E128&lt;=15),0,IF(AND(E128&gt;=16,E128&lt;=30),1,IF(AND(E128&gt;=31,E128&lt;=60),2,IF(E128&gt;60,3)))))</f>
        <v>0</v>
      </c>
      <c r="Z128" s="0" t="n">
        <f aca="false">IF((I128+IF(AND(E128&lt;=15),0,IF(AND(E128&gt;=16,E128&lt;=30),1,IF(AND(E128&gt;=31,E128&lt;=60),2,IF(E128&gt;60,3)))))=0,0,IF(AND((I128+IF(AND(E128&lt;=15),0,IF(AND(E128&gt;=16,E128&lt;=30),1,IF(AND(E128&gt;=31,E128&lt;=60),2,IF(E128&gt;60,3)))))&gt;=1,(I128+IF(AND(E128&lt;=15),0,IF(AND(E128&gt;=16,E128&lt;=30),1,IF(AND(E128&gt;=31,E128&lt;=60),2,IF(E128&gt;60,3)))))&lt;=2),1,IF(AND((I128+IF(AND(E128&lt;=15),0,IF(AND(E128&gt;=16,E128&lt;=30),1,IF(AND(E128&gt;=31,E128&lt;=60),2,IF(E128&gt;60,3)))))&gt;=3,(I128+IF(AND(E128&lt;=15),0,IF(AND(E128&gt;=16,E128&lt;=30),1,IF(AND(E128&gt;=31,E128&lt;=60),2,IF(E128&gt;60,3)))))&lt;=4),2,IF(AND((I128+IF(AND(E128&lt;=15),0,IF(AND(E128&gt;=16,E128&lt;=30),1,IF(AND(E128&gt;=31,E128&lt;=60),2,IF(E128&gt;60,3)))))&gt;=5),3))))</f>
        <v>0</v>
      </c>
      <c r="AA128" s="0" t="n">
        <f aca="false">IF(H128&gt;=7,0,IF(AND(H128&lt;7,H128&gt;=6),1,IF(AND(H128&lt;6,H128&gt;=5),2,(IF(AND(H128&lt;5),3,"NA")))))</f>
        <v>3</v>
      </c>
      <c r="AB128" s="0" t="n">
        <v>11</v>
      </c>
      <c r="AC128" s="0" t="n">
        <f aca="false">(G128/AB128)*100</f>
        <v>90.9090909090909</v>
      </c>
      <c r="AD128" s="0" t="n">
        <f aca="false">IF(AND(AC128&gt;=85),0,IF(AND(AC128&lt;85,AC128&gt;=75),1,IF(AND(AC128&lt;75,AC128&gt;=65),2,IF(AND(AC128&lt;65),3,"NA"))))</f>
        <v>0</v>
      </c>
      <c r="AE128" s="0" t="n">
        <f aca="false">SUM(H128:P128)</f>
        <v>1</v>
      </c>
      <c r="AF128" s="0" t="n">
        <f aca="false">IF(AND(AE128=0),0,IF(AND(AE128&gt;=1,AE128&lt;=9),1,IF(AND(AE128&gt;=10,AE128&lt;=18),2,IF(AND(AE128&gt;=19),3,"NA"))))</f>
        <v>1</v>
      </c>
      <c r="AG128" s="0" t="n">
        <f aca="false">T128</f>
        <v>3</v>
      </c>
      <c r="AH128" s="0" t="n">
        <f aca="false">U128+V128</f>
        <v>1</v>
      </c>
      <c r="AI128" s="0" t="n">
        <f aca="false">IF(AND(AH128=0),0,IF(AND(AH128&gt;=1,AH128&lt;=2),1,IF(AND(AH128&gt;=3,AH128&lt;=4),2,IF(AND(AH128&gt;=5),3,"NA"))))</f>
        <v>1</v>
      </c>
      <c r="AJ128" s="0" t="n">
        <f aca="false">IF(W128&lt;6,1,2)</f>
        <v>2</v>
      </c>
    </row>
    <row r="129" customFormat="false" ht="15" hidden="false" customHeight="false" outlineLevel="0" collapsed="false">
      <c r="A129" s="6" t="n">
        <v>43</v>
      </c>
      <c r="B129" s="6" t="n">
        <v>2</v>
      </c>
      <c r="C129" s="6" t="s">
        <v>36</v>
      </c>
      <c r="D129" s="1" t="n">
        <v>21.45</v>
      </c>
      <c r="E129" s="6" t="n">
        <v>10</v>
      </c>
      <c r="F129" s="8" t="n">
        <v>0.208333333333333</v>
      </c>
      <c r="G129" s="6" t="n">
        <v>6</v>
      </c>
      <c r="H129" s="6" t="n">
        <v>0</v>
      </c>
      <c r="I129" s="6" t="n">
        <v>3</v>
      </c>
      <c r="J129" s="6" t="n">
        <v>2</v>
      </c>
      <c r="K129" s="6" t="n">
        <v>0</v>
      </c>
      <c r="L129" s="6" t="n">
        <v>0</v>
      </c>
      <c r="M129" s="6" t="n">
        <v>0</v>
      </c>
      <c r="N129" s="6" t="n">
        <v>0</v>
      </c>
      <c r="O129" s="6" t="n">
        <v>0</v>
      </c>
      <c r="P129" s="6" t="n">
        <v>0</v>
      </c>
      <c r="Q129" s="0" t="s">
        <v>37</v>
      </c>
      <c r="R129" s="0" t="n">
        <v>2</v>
      </c>
      <c r="S129" s="0" t="n">
        <v>1</v>
      </c>
      <c r="T129" s="0" t="n">
        <v>2</v>
      </c>
      <c r="U129" s="0" t="n">
        <v>1</v>
      </c>
      <c r="V129" s="0" t="n">
        <v>1</v>
      </c>
      <c r="W129" s="0" t="n">
        <f aca="false">SUM(X129,Z129,AA129,AD129,AF129,AG129,AI129)</f>
        <v>10</v>
      </c>
      <c r="X129" s="0" t="n">
        <f aca="false">S129</f>
        <v>1</v>
      </c>
      <c r="Y129" s="0" t="n">
        <f aca="false">(I129+IF(AND(E129&lt;=15),0,IF(AND(E129&gt;=16,E129&lt;=30),1,IF(AND(E129&gt;=31,E129&lt;=60),2,IF(E129&gt;60,3)))))</f>
        <v>3</v>
      </c>
      <c r="Z129" s="0" t="n">
        <f aca="false">IF((I129+IF(AND(E129&lt;=15),0,IF(AND(E129&gt;=16,E129&lt;=30),1,IF(AND(E129&gt;=31,E129&lt;=60),2,IF(E129&gt;60,3)))))=0,0,IF(AND((I129+IF(AND(E129&lt;=15),0,IF(AND(E129&gt;=16,E129&lt;=30),1,IF(AND(E129&gt;=31,E129&lt;=60),2,IF(E129&gt;60,3)))))&gt;=1,(I129+IF(AND(E129&lt;=15),0,IF(AND(E129&gt;=16,E129&lt;=30),1,IF(AND(E129&gt;=31,E129&lt;=60),2,IF(E129&gt;60,3)))))&lt;=2),1,IF(AND((I129+IF(AND(E129&lt;=15),0,IF(AND(E129&gt;=16,E129&lt;=30),1,IF(AND(E129&gt;=31,E129&lt;=60),2,IF(E129&gt;60,3)))))&gt;=3,(I129+IF(AND(E129&lt;=15),0,IF(AND(E129&gt;=16,E129&lt;=30),1,IF(AND(E129&gt;=31,E129&lt;=60),2,IF(E129&gt;60,3)))))&lt;=4),2,IF(AND((I129+IF(AND(E129&lt;=15),0,IF(AND(E129&gt;=16,E129&lt;=30),1,IF(AND(E129&gt;=31,E129&lt;=60),2,IF(E129&gt;60,3)))))&gt;=5),3))))</f>
        <v>2</v>
      </c>
      <c r="AA129" s="0" t="n">
        <f aca="false">IF(H129&gt;=7,0,IF(AND(H129&lt;7,H129&gt;=6),1,IF(AND(H129&lt;6,H129&gt;=5),2,(IF(AND(H129&lt;5),3,"NA")))))</f>
        <v>3</v>
      </c>
      <c r="AB129" s="0" t="n">
        <v>7</v>
      </c>
      <c r="AC129" s="0" t="n">
        <f aca="false">(G129/AB129)*100</f>
        <v>85.7142857142857</v>
      </c>
      <c r="AD129" s="0" t="n">
        <f aca="false">IF(AND(AC129&gt;=85),0,IF(AND(AC129&lt;85,AC129&gt;=75),1,IF(AND(AC129&lt;75,AC129&gt;=65),2,IF(AND(AC129&lt;65),3,"NA"))))</f>
        <v>0</v>
      </c>
      <c r="AE129" s="0" t="n">
        <f aca="false">SUM(H129:P129)</f>
        <v>5</v>
      </c>
      <c r="AF129" s="0" t="n">
        <f aca="false">IF(AND(AE129=0),0,IF(AND(AE129&gt;=1,AE129&lt;=9),1,IF(AND(AE129&gt;=10,AE129&lt;=18),2,IF(AND(AE129&gt;=19),3,"NA"))))</f>
        <v>1</v>
      </c>
      <c r="AG129" s="0" t="n">
        <f aca="false">T129</f>
        <v>2</v>
      </c>
      <c r="AH129" s="0" t="n">
        <f aca="false">U129+V129</f>
        <v>2</v>
      </c>
      <c r="AI129" s="0" t="n">
        <f aca="false">IF(AND(AH129=0),0,IF(AND(AH129&gt;=1,AH129&lt;=2),1,IF(AND(AH129&gt;=3,AH129&lt;=4),2,IF(AND(AH129&gt;=5),3,"NA"))))</f>
        <v>1</v>
      </c>
      <c r="AJ129" s="0" t="n">
        <f aca="false">IF(W129&lt;6,1,2)</f>
        <v>2</v>
      </c>
    </row>
    <row r="130" customFormat="false" ht="15" hidden="false" customHeight="false" outlineLevel="0" collapsed="false">
      <c r="A130" s="6" t="n">
        <v>43</v>
      </c>
      <c r="B130" s="6" t="n">
        <v>2</v>
      </c>
      <c r="C130" s="6" t="s">
        <v>38</v>
      </c>
      <c r="D130" s="1" t="n">
        <v>22</v>
      </c>
      <c r="E130" s="6" t="n">
        <v>30</v>
      </c>
      <c r="F130" s="8" t="n">
        <v>0.208333333333333</v>
      </c>
      <c r="G130" s="6" t="n">
        <v>4</v>
      </c>
      <c r="H130" s="6" t="n">
        <v>0</v>
      </c>
      <c r="I130" s="6" t="n">
        <v>3</v>
      </c>
      <c r="J130" s="6" t="n">
        <v>0</v>
      </c>
      <c r="K130" s="6" t="n">
        <v>0</v>
      </c>
      <c r="L130" s="6" t="n">
        <v>0</v>
      </c>
      <c r="M130" s="6" t="n">
        <v>0</v>
      </c>
      <c r="N130" s="6" t="n">
        <v>0</v>
      </c>
      <c r="O130" s="6" t="n">
        <v>0</v>
      </c>
      <c r="P130" s="6" t="n">
        <v>0</v>
      </c>
      <c r="Q130" s="0" t="s">
        <v>37</v>
      </c>
      <c r="R130" s="0" t="n">
        <v>1</v>
      </c>
      <c r="S130" s="0" t="n">
        <v>0</v>
      </c>
      <c r="T130" s="0" t="n">
        <v>2</v>
      </c>
      <c r="U130" s="0" t="n">
        <v>0</v>
      </c>
      <c r="V130" s="0" t="n">
        <v>1</v>
      </c>
      <c r="W130" s="0" t="n">
        <f aca="false">SUM(X130,Z130,AA130,AD130,AF130,AG130,AI130)</f>
        <v>12</v>
      </c>
      <c r="X130" s="0" t="n">
        <f aca="false">S130</f>
        <v>0</v>
      </c>
      <c r="Y130" s="0" t="n">
        <f aca="false">(I130+IF(AND(E130&lt;=15),0,IF(AND(E130&gt;=16,E130&lt;=30),1,IF(AND(E130&gt;=31,E130&lt;=60),2,IF(E130&gt;60,3)))))</f>
        <v>4</v>
      </c>
      <c r="Z130" s="0" t="n">
        <f aca="false">IF((I130+IF(AND(E130&lt;=15),0,IF(AND(E130&gt;=16,E130&lt;=30),1,IF(AND(E130&gt;=31,E130&lt;=60),2,IF(E130&gt;60,3)))))=0,0,IF(AND((I130+IF(AND(E130&lt;=15),0,IF(AND(E130&gt;=16,E130&lt;=30),1,IF(AND(E130&gt;=31,E130&lt;=60),2,IF(E130&gt;60,3)))))&gt;=1,(I130+IF(AND(E130&lt;=15),0,IF(AND(E130&gt;=16,E130&lt;=30),1,IF(AND(E130&gt;=31,E130&lt;=60),2,IF(E130&gt;60,3)))))&lt;=2),1,IF(AND((I130+IF(AND(E130&lt;=15),0,IF(AND(E130&gt;=16,E130&lt;=30),1,IF(AND(E130&gt;=31,E130&lt;=60),2,IF(E130&gt;60,3)))))&gt;=3,(I130+IF(AND(E130&lt;=15),0,IF(AND(E130&gt;=16,E130&lt;=30),1,IF(AND(E130&gt;=31,E130&lt;=60),2,IF(E130&gt;60,3)))))&lt;=4),2,IF(AND((I130+IF(AND(E130&lt;=15),0,IF(AND(E130&gt;=16,E130&lt;=30),1,IF(AND(E130&gt;=31,E130&lt;=60),2,IF(E130&gt;60,3)))))&gt;=5),3))))</f>
        <v>2</v>
      </c>
      <c r="AA130" s="0" t="n">
        <f aca="false">IF(H130&gt;=7,0,IF(AND(H130&lt;7,H130&gt;=6),1,IF(AND(H130&lt;6,H130&gt;=5),2,(IF(AND(H130&lt;5),3,"NA")))))</f>
        <v>3</v>
      </c>
      <c r="AB130" s="0" t="n">
        <v>7</v>
      </c>
      <c r="AC130" s="0" t="n">
        <f aca="false">(G130/AB130)*100</f>
        <v>57.1428571428571</v>
      </c>
      <c r="AD130" s="0" t="n">
        <f aca="false">IF(AND(AC130&gt;=85),0,IF(AND(AC130&lt;85,AC130&gt;=75),1,IF(AND(AC130&lt;75,AC130&gt;=65),2,IF(AND(AC130&lt;65),3,"NA"))))</f>
        <v>3</v>
      </c>
      <c r="AE130" s="0" t="n">
        <f aca="false">SUM(H130:P130)</f>
        <v>3</v>
      </c>
      <c r="AF130" s="0" t="n">
        <f aca="false">IF(AND(AE130=0),0,IF(AND(AE130&gt;=1,AE130&lt;=9),1,IF(AND(AE130&gt;=10,AE130&lt;=18),2,IF(AND(AE130&gt;=19),3,"NA"))))</f>
        <v>1</v>
      </c>
      <c r="AG130" s="0" t="n">
        <f aca="false">T130</f>
        <v>2</v>
      </c>
      <c r="AH130" s="0" t="n">
        <f aca="false">U130+V130</f>
        <v>1</v>
      </c>
      <c r="AI130" s="0" t="n">
        <f aca="false">IF(AND(AH130=0),0,IF(AND(AH130&gt;=1,AH130&lt;=2),1,IF(AND(AH130&gt;=3,AH130&lt;=4),2,IF(AND(AH130&gt;=5),3,"NA"))))</f>
        <v>1</v>
      </c>
      <c r="AJ130" s="0" t="n">
        <f aca="false">IF(W130&lt;6,1,2)</f>
        <v>2</v>
      </c>
    </row>
    <row r="131" customFormat="false" ht="15" hidden="false" customHeight="false" outlineLevel="0" collapsed="false">
      <c r="A131" s="6" t="n">
        <v>43</v>
      </c>
      <c r="B131" s="6" t="n">
        <v>2</v>
      </c>
      <c r="C131" s="6" t="s">
        <v>41</v>
      </c>
      <c r="D131" s="1" t="n">
        <v>22</v>
      </c>
      <c r="E131" s="6" t="n">
        <v>30</v>
      </c>
      <c r="F131" s="8" t="n">
        <v>0.208333333333333</v>
      </c>
      <c r="G131" s="6" t="n">
        <v>5</v>
      </c>
      <c r="H131" s="6" t="n">
        <v>0</v>
      </c>
      <c r="I131" s="6" t="n">
        <v>3</v>
      </c>
      <c r="J131" s="6" t="n">
        <v>0</v>
      </c>
      <c r="K131" s="6" t="n">
        <v>0</v>
      </c>
      <c r="L131" s="6" t="n">
        <v>0</v>
      </c>
      <c r="M131" s="6" t="n">
        <v>0</v>
      </c>
      <c r="N131" s="6" t="n">
        <v>0</v>
      </c>
      <c r="O131" s="6" t="n">
        <v>0</v>
      </c>
      <c r="P131" s="6" t="n">
        <v>0</v>
      </c>
      <c r="Q131" s="0" t="s">
        <v>52</v>
      </c>
      <c r="R131" s="0" t="n">
        <v>2</v>
      </c>
      <c r="S131" s="0" t="n">
        <v>3</v>
      </c>
      <c r="T131" s="0" t="n">
        <v>3</v>
      </c>
      <c r="U131" s="0" t="n">
        <v>0</v>
      </c>
      <c r="V131" s="0" t="n">
        <v>1</v>
      </c>
      <c r="W131" s="0" t="n">
        <f aca="false">SUM(X131,Z131,AA131,AD131,AF131,AG131,AI131)</f>
        <v>15</v>
      </c>
      <c r="X131" s="0" t="n">
        <f aca="false">S131</f>
        <v>3</v>
      </c>
      <c r="Y131" s="0" t="n">
        <f aca="false">(I131+IF(AND(E131&lt;=15),0,IF(AND(E131&gt;=16,E131&lt;=30),1,IF(AND(E131&gt;=31,E131&lt;=60),2,IF(E131&gt;60,3)))))</f>
        <v>4</v>
      </c>
      <c r="Z131" s="0" t="n">
        <f aca="false">IF((I131+IF(AND(E131&lt;=15),0,IF(AND(E131&gt;=16,E131&lt;=30),1,IF(AND(E131&gt;=31,E131&lt;=60),2,IF(E131&gt;60,3)))))=0,0,IF(AND((I131+IF(AND(E131&lt;=15),0,IF(AND(E131&gt;=16,E131&lt;=30),1,IF(AND(E131&gt;=31,E131&lt;=60),2,IF(E131&gt;60,3)))))&gt;=1,(I131+IF(AND(E131&lt;=15),0,IF(AND(E131&gt;=16,E131&lt;=30),1,IF(AND(E131&gt;=31,E131&lt;=60),2,IF(E131&gt;60,3)))))&lt;=2),1,IF(AND((I131+IF(AND(E131&lt;=15),0,IF(AND(E131&gt;=16,E131&lt;=30),1,IF(AND(E131&gt;=31,E131&lt;=60),2,IF(E131&gt;60,3)))))&gt;=3,(I131+IF(AND(E131&lt;=15),0,IF(AND(E131&gt;=16,E131&lt;=30),1,IF(AND(E131&gt;=31,E131&lt;=60),2,IF(E131&gt;60,3)))))&lt;=4),2,IF(AND((I131+IF(AND(E131&lt;=15),0,IF(AND(E131&gt;=16,E131&lt;=30),1,IF(AND(E131&gt;=31,E131&lt;=60),2,IF(E131&gt;60,3)))))&gt;=5),3))))</f>
        <v>2</v>
      </c>
      <c r="AA131" s="0" t="n">
        <f aca="false">IF(H131&gt;=7,0,IF(AND(H131&lt;7,H131&gt;=6),1,IF(AND(H131&lt;6,H131&gt;=5),2,(IF(AND(H131&lt;5),3,"NA")))))</f>
        <v>3</v>
      </c>
      <c r="AB131" s="0" t="n">
        <v>7</v>
      </c>
      <c r="AC131" s="0" t="n">
        <f aca="false">(G131/AB131)*100</f>
        <v>71.4285714285714</v>
      </c>
      <c r="AD131" s="0" t="n">
        <f aca="false">IF(AND(AC131&gt;=85),0,IF(AND(AC131&lt;85,AC131&gt;=75),1,IF(AND(AC131&lt;75,AC131&gt;=65),2,IF(AND(AC131&lt;65),3,"NA"))))</f>
        <v>2</v>
      </c>
      <c r="AE131" s="0" t="n">
        <f aca="false">SUM(H131:P131)</f>
        <v>3</v>
      </c>
      <c r="AF131" s="0" t="n">
        <f aca="false">IF(AND(AE131=0),0,IF(AND(AE131&gt;=1,AE131&lt;=9),1,IF(AND(AE131&gt;=10,AE131&lt;=18),2,IF(AND(AE131&gt;=19),3,"NA"))))</f>
        <v>1</v>
      </c>
      <c r="AG131" s="0" t="n">
        <f aca="false">T131</f>
        <v>3</v>
      </c>
      <c r="AH131" s="0" t="n">
        <f aca="false">U131+V131</f>
        <v>1</v>
      </c>
      <c r="AI131" s="0" t="n">
        <f aca="false">IF(AND(AH131=0),0,IF(AND(AH131&gt;=1,AH131&lt;=2),1,IF(AND(AH131&gt;=3,AH131&lt;=4),2,IF(AND(AH131&gt;=5),3,"NA"))))</f>
        <v>1</v>
      </c>
      <c r="AJ131" s="0" t="n">
        <f aca="false">IF(W131&lt;6,1,2)</f>
        <v>2</v>
      </c>
    </row>
    <row r="132" customFormat="false" ht="15" hidden="false" customHeight="false" outlineLevel="0" collapsed="false">
      <c r="A132" s="6" t="n">
        <v>45</v>
      </c>
      <c r="B132" s="6" t="n">
        <v>1</v>
      </c>
      <c r="C132" s="6" t="s">
        <v>36</v>
      </c>
      <c r="D132" s="1" t="n">
        <v>22</v>
      </c>
      <c r="E132" s="6" t="n">
        <v>60</v>
      </c>
      <c r="F132" s="8" t="n">
        <v>0.291666666666667</v>
      </c>
      <c r="G132" s="6" t="n">
        <v>5</v>
      </c>
      <c r="H132" s="6" t="n">
        <v>3</v>
      </c>
      <c r="I132" s="6" t="n">
        <v>3</v>
      </c>
      <c r="J132" s="6" t="n">
        <v>0</v>
      </c>
      <c r="K132" s="6" t="n">
        <v>0</v>
      </c>
      <c r="L132" s="6" t="n">
        <v>0</v>
      </c>
      <c r="M132" s="6" t="n">
        <v>0</v>
      </c>
      <c r="N132" s="6" t="n">
        <v>1</v>
      </c>
      <c r="O132" s="6" t="n">
        <v>0</v>
      </c>
      <c r="P132" s="6" t="n">
        <v>0</v>
      </c>
      <c r="Q132" s="0" t="s">
        <v>53</v>
      </c>
      <c r="R132" s="0" t="n">
        <v>1</v>
      </c>
      <c r="S132" s="0" t="n">
        <v>2</v>
      </c>
      <c r="T132" s="0" t="n">
        <v>3</v>
      </c>
      <c r="U132" s="0" t="n">
        <v>1</v>
      </c>
      <c r="V132" s="0" t="n">
        <v>1</v>
      </c>
      <c r="W132" s="0" t="n">
        <f aca="false">SUM(X132,Z132,AA132,AD132,AF132,AG132,AI132)</f>
        <v>16</v>
      </c>
      <c r="X132" s="0" t="n">
        <f aca="false">S132</f>
        <v>2</v>
      </c>
      <c r="Y132" s="0" t="n">
        <f aca="false">(I132+IF(AND(E132&lt;=15),0,IF(AND(E132&gt;=16,E132&lt;=30),1,IF(AND(E132&gt;=31,E132&lt;=60),2,IF(E132&gt;60,3)))))</f>
        <v>5</v>
      </c>
      <c r="Z132" s="0" t="n">
        <f aca="false">IF((I132+IF(AND(E132&lt;=15),0,IF(AND(E132&gt;=16,E132&lt;=30),1,IF(AND(E132&gt;=31,E132&lt;=60),2,IF(E132&gt;60,3)))))=0,0,IF(AND((I132+IF(AND(E132&lt;=15),0,IF(AND(E132&gt;=16,E132&lt;=30),1,IF(AND(E132&gt;=31,E132&lt;=60),2,IF(E132&gt;60,3)))))&gt;=1,(I132+IF(AND(E132&lt;=15),0,IF(AND(E132&gt;=16,E132&lt;=30),1,IF(AND(E132&gt;=31,E132&lt;=60),2,IF(E132&gt;60,3)))))&lt;=2),1,IF(AND((I132+IF(AND(E132&lt;=15),0,IF(AND(E132&gt;=16,E132&lt;=30),1,IF(AND(E132&gt;=31,E132&lt;=60),2,IF(E132&gt;60,3)))))&gt;=3,(I132+IF(AND(E132&lt;=15),0,IF(AND(E132&gt;=16,E132&lt;=30),1,IF(AND(E132&gt;=31,E132&lt;=60),2,IF(E132&gt;60,3)))))&lt;=4),2,IF(AND((I132+IF(AND(E132&lt;=15),0,IF(AND(E132&gt;=16,E132&lt;=30),1,IF(AND(E132&gt;=31,E132&lt;=60),2,IF(E132&gt;60,3)))))&gt;=5),3))))</f>
        <v>3</v>
      </c>
      <c r="AA132" s="0" t="n">
        <f aca="false">IF(H132&gt;=7,0,IF(AND(H132&lt;7,H132&gt;=6),1,IF(AND(H132&lt;6,H132&gt;=5),2,(IF(AND(H132&lt;5),3,"NA")))))</f>
        <v>3</v>
      </c>
      <c r="AB132" s="0" t="n">
        <v>9</v>
      </c>
      <c r="AC132" s="0" t="n">
        <f aca="false">(G132/AB132)*100</f>
        <v>55.5555555555556</v>
      </c>
      <c r="AD132" s="0" t="n">
        <f aca="false">IF(AND(AC132&gt;=85),0,IF(AND(AC132&lt;85,AC132&gt;=75),1,IF(AND(AC132&lt;75,AC132&gt;=65),2,IF(AND(AC132&lt;65),3,"NA"))))</f>
        <v>3</v>
      </c>
      <c r="AE132" s="0" t="n">
        <f aca="false">SUM(H132:P132)</f>
        <v>7</v>
      </c>
      <c r="AF132" s="0" t="n">
        <f aca="false">IF(AND(AE132=0),0,IF(AND(AE132&gt;=1,AE132&lt;=9),1,IF(AND(AE132&gt;=10,AE132&lt;=18),2,IF(AND(AE132&gt;=19),3,"NA"))))</f>
        <v>1</v>
      </c>
      <c r="AG132" s="0" t="n">
        <f aca="false">T132</f>
        <v>3</v>
      </c>
      <c r="AH132" s="0" t="n">
        <f aca="false">U132+V132</f>
        <v>2</v>
      </c>
      <c r="AI132" s="0" t="n">
        <f aca="false">IF(AND(AH132=0),0,IF(AND(AH132&gt;=1,AH132&lt;=2),1,IF(AND(AH132&gt;=3,AH132&lt;=4),2,IF(AND(AH132&gt;=5),3,"NA"))))</f>
        <v>1</v>
      </c>
      <c r="AJ132" s="0" t="n">
        <f aca="false">IF(W132&lt;6,1,2)</f>
        <v>2</v>
      </c>
    </row>
    <row r="133" customFormat="false" ht="15" hidden="false" customHeight="false" outlineLevel="0" collapsed="false">
      <c r="A133" s="6" t="n">
        <v>45</v>
      </c>
      <c r="B133" s="6" t="n">
        <v>1</v>
      </c>
      <c r="C133" s="6" t="s">
        <v>38</v>
      </c>
      <c r="D133" s="1" t="n">
        <v>22.3</v>
      </c>
      <c r="E133" s="6" t="n">
        <v>30</v>
      </c>
      <c r="F133" s="8" t="n">
        <v>0.3125</v>
      </c>
      <c r="G133" s="6" t="n">
        <v>8.5</v>
      </c>
      <c r="H133" s="6" t="n">
        <v>0</v>
      </c>
      <c r="I133" s="6" t="n">
        <v>0</v>
      </c>
      <c r="J133" s="6" t="n">
        <v>0</v>
      </c>
      <c r="K133" s="6" t="n">
        <v>0</v>
      </c>
      <c r="L133" s="6" t="n">
        <v>0</v>
      </c>
      <c r="M133" s="6" t="n">
        <v>0</v>
      </c>
      <c r="N133" s="6" t="n">
        <v>0</v>
      </c>
      <c r="O133" s="6" t="n">
        <v>0</v>
      </c>
      <c r="P133" s="6" t="n">
        <v>0</v>
      </c>
      <c r="Q133" s="0" t="s">
        <v>37</v>
      </c>
      <c r="R133" s="0" t="n">
        <v>2</v>
      </c>
      <c r="S133" s="0" t="n">
        <v>0</v>
      </c>
      <c r="T133" s="0" t="n">
        <v>1</v>
      </c>
      <c r="U133" s="0" t="n">
        <v>0</v>
      </c>
      <c r="V133" s="0" t="n">
        <v>1</v>
      </c>
      <c r="W133" s="0" t="n">
        <f aca="false">SUM(X133,Z133,AA133,AD133,AF133,AG133,AI133)</f>
        <v>6</v>
      </c>
      <c r="X133" s="0" t="n">
        <f aca="false">S133</f>
        <v>0</v>
      </c>
      <c r="Y133" s="0" t="n">
        <f aca="false">(I133+IF(AND(E133&lt;=15),0,IF(AND(E133&gt;=16,E133&lt;=30),1,IF(AND(E133&gt;=31,E133&lt;=60),2,IF(E133&gt;60,3)))))</f>
        <v>1</v>
      </c>
      <c r="Z133" s="0" t="n">
        <f aca="false">IF((I133+IF(AND(E133&lt;=15),0,IF(AND(E133&gt;=16,E133&lt;=30),1,IF(AND(E133&gt;=31,E133&lt;=60),2,IF(E133&gt;60,3)))))=0,0,IF(AND((I133+IF(AND(E133&lt;=15),0,IF(AND(E133&gt;=16,E133&lt;=30),1,IF(AND(E133&gt;=31,E133&lt;=60),2,IF(E133&gt;60,3)))))&gt;=1,(I133+IF(AND(E133&lt;=15),0,IF(AND(E133&gt;=16,E133&lt;=30),1,IF(AND(E133&gt;=31,E133&lt;=60),2,IF(E133&gt;60,3)))))&lt;=2),1,IF(AND((I133+IF(AND(E133&lt;=15),0,IF(AND(E133&gt;=16,E133&lt;=30),1,IF(AND(E133&gt;=31,E133&lt;=60),2,IF(E133&gt;60,3)))))&gt;=3,(I133+IF(AND(E133&lt;=15),0,IF(AND(E133&gt;=16,E133&lt;=30),1,IF(AND(E133&gt;=31,E133&lt;=60),2,IF(E133&gt;60,3)))))&lt;=4),2,IF(AND((I133+IF(AND(E133&lt;=15),0,IF(AND(E133&gt;=16,E133&lt;=30),1,IF(AND(E133&gt;=31,E133&lt;=60),2,IF(E133&gt;60,3)))))&gt;=5),3))))</f>
        <v>1</v>
      </c>
      <c r="AA133" s="0" t="n">
        <f aca="false">IF(H133&gt;=7,0,IF(AND(H133&lt;7,H133&gt;=6),1,IF(AND(H133&lt;6,H133&gt;=5),2,(IF(AND(H133&lt;5),3,"NA")))))</f>
        <v>3</v>
      </c>
      <c r="AB133" s="0" t="n">
        <v>9</v>
      </c>
      <c r="AC133" s="0" t="n">
        <f aca="false">(G133/AB133)*100</f>
        <v>94.4444444444444</v>
      </c>
      <c r="AD133" s="0" t="n">
        <f aca="false">IF(AND(AC133&gt;=85),0,IF(AND(AC133&lt;85,AC133&gt;=75),1,IF(AND(AC133&lt;75,AC133&gt;=65),2,IF(AND(AC133&lt;65),3,"NA"))))</f>
        <v>0</v>
      </c>
      <c r="AE133" s="0" t="n">
        <f aca="false">SUM(H133:P133)</f>
        <v>0</v>
      </c>
      <c r="AF133" s="0" t="n">
        <f aca="false">IF(AND(AE133=0),0,IF(AND(AE133&gt;=1,AE133&lt;=9),1,IF(AND(AE133&gt;=10,AE133&lt;=18),2,IF(AND(AE133&gt;=19),3,"NA"))))</f>
        <v>0</v>
      </c>
      <c r="AG133" s="0" t="n">
        <f aca="false">T133</f>
        <v>1</v>
      </c>
      <c r="AH133" s="0" t="n">
        <f aca="false">U133+V133</f>
        <v>1</v>
      </c>
      <c r="AI133" s="0" t="n">
        <f aca="false">IF(AND(AH133=0),0,IF(AND(AH133&gt;=1,AH133&lt;=2),1,IF(AND(AH133&gt;=3,AH133&lt;=4),2,IF(AND(AH133&gt;=5),3,"NA"))))</f>
        <v>1</v>
      </c>
      <c r="AJ133" s="0" t="n">
        <f aca="false">IF(W133&lt;6,1,2)</f>
        <v>2</v>
      </c>
    </row>
    <row r="134" customFormat="false" ht="15" hidden="false" customHeight="false" outlineLevel="0" collapsed="false">
      <c r="A134" s="6" t="n">
        <v>45</v>
      </c>
      <c r="B134" s="6" t="n">
        <v>1</v>
      </c>
      <c r="C134" s="6" t="s">
        <v>40</v>
      </c>
      <c r="D134" s="1" t="n">
        <v>23</v>
      </c>
      <c r="E134" s="6" t="n">
        <v>5</v>
      </c>
      <c r="F134" s="8" t="n">
        <v>0.291666666666667</v>
      </c>
      <c r="G134" s="6" t="n">
        <v>8</v>
      </c>
      <c r="H134" s="6" t="n">
        <v>1</v>
      </c>
      <c r="I134" s="6" t="n">
        <v>1</v>
      </c>
      <c r="J134" s="6" t="n">
        <v>0</v>
      </c>
      <c r="K134" s="6" t="n">
        <v>0</v>
      </c>
      <c r="L134" s="6" t="n">
        <v>0</v>
      </c>
      <c r="M134" s="6" t="n">
        <v>0</v>
      </c>
      <c r="N134" s="6" t="n">
        <v>0</v>
      </c>
      <c r="O134" s="6" t="n">
        <v>1</v>
      </c>
      <c r="P134" s="6" t="n">
        <v>0</v>
      </c>
      <c r="Q134" s="0" t="s">
        <v>37</v>
      </c>
      <c r="R134" s="0" t="n">
        <v>2</v>
      </c>
      <c r="S134" s="0" t="n">
        <v>3</v>
      </c>
      <c r="T134" s="0" t="n">
        <v>1</v>
      </c>
      <c r="U134" s="0" t="n">
        <v>1</v>
      </c>
      <c r="V134" s="0" t="n">
        <v>1</v>
      </c>
      <c r="W134" s="0" t="n">
        <f aca="false">SUM(X134,Z134,AA134,AD134,AF134,AG134,AI134)</f>
        <v>10</v>
      </c>
      <c r="X134" s="0" t="n">
        <f aca="false">S134</f>
        <v>3</v>
      </c>
      <c r="Y134" s="0" t="n">
        <f aca="false">(I134+IF(AND(E134&lt;=15),0,IF(AND(E134&gt;=16,E134&lt;=30),1,IF(AND(E134&gt;=31,E134&lt;=60),2,IF(E134&gt;60,3)))))</f>
        <v>1</v>
      </c>
      <c r="Z134" s="0" t="n">
        <f aca="false">IF((I134+IF(AND(E134&lt;=15),0,IF(AND(E134&gt;=16,E134&lt;=30),1,IF(AND(E134&gt;=31,E134&lt;=60),2,IF(E134&gt;60,3)))))=0,0,IF(AND((I134+IF(AND(E134&lt;=15),0,IF(AND(E134&gt;=16,E134&lt;=30),1,IF(AND(E134&gt;=31,E134&lt;=60),2,IF(E134&gt;60,3)))))&gt;=1,(I134+IF(AND(E134&lt;=15),0,IF(AND(E134&gt;=16,E134&lt;=30),1,IF(AND(E134&gt;=31,E134&lt;=60),2,IF(E134&gt;60,3)))))&lt;=2),1,IF(AND((I134+IF(AND(E134&lt;=15),0,IF(AND(E134&gt;=16,E134&lt;=30),1,IF(AND(E134&gt;=31,E134&lt;=60),2,IF(E134&gt;60,3)))))&gt;=3,(I134+IF(AND(E134&lt;=15),0,IF(AND(E134&gt;=16,E134&lt;=30),1,IF(AND(E134&gt;=31,E134&lt;=60),2,IF(E134&gt;60,3)))))&lt;=4),2,IF(AND((I134+IF(AND(E134&lt;=15),0,IF(AND(E134&gt;=16,E134&lt;=30),1,IF(AND(E134&gt;=31,E134&lt;=60),2,IF(E134&gt;60,3)))))&gt;=5),3))))</f>
        <v>1</v>
      </c>
      <c r="AA134" s="0" t="n">
        <f aca="false">IF(H134&gt;=7,0,IF(AND(H134&lt;7,H134&gt;=6),1,IF(AND(H134&lt;6,H134&gt;=5),2,(IF(AND(H134&lt;5),3,"NA")))))</f>
        <v>3</v>
      </c>
      <c r="AB134" s="0" t="n">
        <v>8</v>
      </c>
      <c r="AC134" s="0" t="n">
        <f aca="false">(G134/AB134)*100</f>
        <v>100</v>
      </c>
      <c r="AD134" s="0" t="n">
        <f aca="false">IF(AND(AC134&gt;=85),0,IF(AND(AC134&lt;85,AC134&gt;=75),1,IF(AND(AC134&lt;75,AC134&gt;=65),2,IF(AND(AC134&lt;65),3,"NA"))))</f>
        <v>0</v>
      </c>
      <c r="AE134" s="0" t="n">
        <f aca="false">SUM(H134:P134)</f>
        <v>3</v>
      </c>
      <c r="AF134" s="0" t="n">
        <f aca="false">IF(AND(AE134=0),0,IF(AND(AE134&gt;=1,AE134&lt;=9),1,IF(AND(AE134&gt;=10,AE134&lt;=18),2,IF(AND(AE134&gt;=19),3,"NA"))))</f>
        <v>1</v>
      </c>
      <c r="AG134" s="0" t="n">
        <f aca="false">T134</f>
        <v>1</v>
      </c>
      <c r="AH134" s="0" t="n">
        <f aca="false">U134+V134</f>
        <v>2</v>
      </c>
      <c r="AI134" s="0" t="n">
        <f aca="false">IF(AND(AH134=0),0,IF(AND(AH134&gt;=1,AH134&lt;=2),1,IF(AND(AH134&gt;=3,AH134&lt;=4),2,IF(AND(AH134&gt;=5),3,"NA"))))</f>
        <v>1</v>
      </c>
      <c r="AJ134" s="0" t="n">
        <f aca="false">IF(W134&lt;6,1,2)</f>
        <v>2</v>
      </c>
    </row>
    <row r="135" customFormat="false" ht="15" hidden="false" customHeight="false" outlineLevel="0" collapsed="false">
      <c r="A135" s="6" t="n">
        <v>46</v>
      </c>
      <c r="B135" s="6" t="n">
        <v>1</v>
      </c>
      <c r="C135" s="6" t="s">
        <v>36</v>
      </c>
      <c r="D135" s="1" t="n">
        <v>22</v>
      </c>
      <c r="E135" s="6" t="n">
        <v>30</v>
      </c>
      <c r="F135" s="8" t="n">
        <v>0.291666666666667</v>
      </c>
      <c r="G135" s="6" t="n">
        <v>7.5</v>
      </c>
      <c r="H135" s="6" t="n">
        <v>3</v>
      </c>
      <c r="I135" s="6" t="n">
        <v>3</v>
      </c>
      <c r="J135" s="6" t="n">
        <v>2</v>
      </c>
      <c r="K135" s="6" t="n">
        <v>0</v>
      </c>
      <c r="L135" s="6" t="n">
        <v>3</v>
      </c>
      <c r="M135" s="6" t="n">
        <v>2</v>
      </c>
      <c r="N135" s="6" t="n">
        <v>2</v>
      </c>
      <c r="O135" s="6" t="n">
        <v>3</v>
      </c>
      <c r="P135" s="6" t="n">
        <v>3</v>
      </c>
      <c r="Q135" s="0" t="s">
        <v>37</v>
      </c>
      <c r="R135" s="0" t="n">
        <v>2</v>
      </c>
      <c r="S135" s="0" t="n">
        <v>3</v>
      </c>
      <c r="T135" s="0" t="n">
        <v>3</v>
      </c>
      <c r="U135" s="0" t="n">
        <v>1</v>
      </c>
      <c r="V135" s="0" t="n">
        <v>1</v>
      </c>
      <c r="W135" s="0" t="n">
        <f aca="false">SUM(X135,Z135,AA135,AD135,AF135,AG135,AI135)</f>
        <v>16</v>
      </c>
      <c r="X135" s="0" t="n">
        <f aca="false">S135</f>
        <v>3</v>
      </c>
      <c r="Y135" s="0" t="n">
        <f aca="false">(I135+IF(AND(E135&lt;=15),0,IF(AND(E135&gt;=16,E135&lt;=30),1,IF(AND(E135&gt;=31,E135&lt;=60),2,IF(E135&gt;60,3)))))</f>
        <v>4</v>
      </c>
      <c r="Z135" s="0" t="n">
        <f aca="false">IF((I135+IF(AND(E135&lt;=15),0,IF(AND(E135&gt;=16,E135&lt;=30),1,IF(AND(E135&gt;=31,E135&lt;=60),2,IF(E135&gt;60,3)))))=0,0,IF(AND((I135+IF(AND(E135&lt;=15),0,IF(AND(E135&gt;=16,E135&lt;=30),1,IF(AND(E135&gt;=31,E135&lt;=60),2,IF(E135&gt;60,3)))))&gt;=1,(I135+IF(AND(E135&lt;=15),0,IF(AND(E135&gt;=16,E135&lt;=30),1,IF(AND(E135&gt;=31,E135&lt;=60),2,IF(E135&gt;60,3)))))&lt;=2),1,IF(AND((I135+IF(AND(E135&lt;=15),0,IF(AND(E135&gt;=16,E135&lt;=30),1,IF(AND(E135&gt;=31,E135&lt;=60),2,IF(E135&gt;60,3)))))&gt;=3,(I135+IF(AND(E135&lt;=15),0,IF(AND(E135&gt;=16,E135&lt;=30),1,IF(AND(E135&gt;=31,E135&lt;=60),2,IF(E135&gt;60,3)))))&lt;=4),2,IF(AND((I135+IF(AND(E135&lt;=15),0,IF(AND(E135&gt;=16,E135&lt;=30),1,IF(AND(E135&gt;=31,E135&lt;=60),2,IF(E135&gt;60,3)))))&gt;=5),3))))</f>
        <v>2</v>
      </c>
      <c r="AA135" s="0" t="n">
        <f aca="false">IF(H135&gt;=7,0,IF(AND(H135&lt;7,H135&gt;=6),1,IF(AND(H135&lt;6,H135&gt;=5),2,(IF(AND(H135&lt;5),3,"NA")))))</f>
        <v>3</v>
      </c>
      <c r="AB135" s="0" t="n">
        <v>9</v>
      </c>
      <c r="AC135" s="0" t="n">
        <f aca="false">(G135/AB135)*100</f>
        <v>83.3333333333333</v>
      </c>
      <c r="AD135" s="0" t="n">
        <f aca="false">IF(AND(AC135&gt;=85),0,IF(AND(AC135&lt;85,AC135&gt;=75),1,IF(AND(AC135&lt;75,AC135&gt;=65),2,IF(AND(AC135&lt;65),3,"NA"))))</f>
        <v>1</v>
      </c>
      <c r="AE135" s="0" t="n">
        <f aca="false">SUM(H135:P135)</f>
        <v>21</v>
      </c>
      <c r="AF135" s="0" t="n">
        <f aca="false">IF(AND(AE135=0),0,IF(AND(AE135&gt;=1,AE135&lt;=9),1,IF(AND(AE135&gt;=10,AE135&lt;=18),2,IF(AND(AE135&gt;=19),3,"NA"))))</f>
        <v>3</v>
      </c>
      <c r="AG135" s="0" t="n">
        <f aca="false">T135</f>
        <v>3</v>
      </c>
      <c r="AH135" s="0" t="n">
        <f aca="false">U135+V135</f>
        <v>2</v>
      </c>
      <c r="AI135" s="0" t="n">
        <f aca="false">IF(AND(AH135=0),0,IF(AND(AH135&gt;=1,AH135&lt;=2),1,IF(AND(AH135&gt;=3,AH135&lt;=4),2,IF(AND(AH135&gt;=5),3,"NA"))))</f>
        <v>1</v>
      </c>
      <c r="AJ135" s="0" t="n">
        <f aca="false">IF(W135&lt;6,1,2)</f>
        <v>2</v>
      </c>
    </row>
    <row r="136" customFormat="false" ht="15" hidden="false" customHeight="false" outlineLevel="0" collapsed="false">
      <c r="A136" s="6" t="n">
        <v>46</v>
      </c>
      <c r="B136" s="6" t="n">
        <v>1</v>
      </c>
      <c r="C136" s="6" t="s">
        <v>38</v>
      </c>
      <c r="D136" s="1" t="n">
        <v>21</v>
      </c>
      <c r="E136" s="6" t="n">
        <v>15</v>
      </c>
      <c r="F136" s="8" t="n">
        <v>0.25</v>
      </c>
      <c r="G136" s="6" t="n">
        <v>8</v>
      </c>
      <c r="H136" s="6" t="n">
        <v>0</v>
      </c>
      <c r="I136" s="6" t="n">
        <v>0</v>
      </c>
      <c r="J136" s="6" t="n">
        <v>2</v>
      </c>
      <c r="K136" s="6" t="n">
        <v>0</v>
      </c>
      <c r="L136" s="6" t="n">
        <v>0</v>
      </c>
      <c r="M136" s="6" t="n">
        <v>0</v>
      </c>
      <c r="N136" s="6" t="n">
        <v>0</v>
      </c>
      <c r="O136" s="6" t="n">
        <v>0</v>
      </c>
      <c r="P136" s="6" t="n">
        <v>0</v>
      </c>
      <c r="Q136" s="0" t="s">
        <v>37</v>
      </c>
      <c r="R136" s="0" t="n">
        <v>2</v>
      </c>
      <c r="S136" s="0" t="n">
        <v>3</v>
      </c>
      <c r="T136" s="0" t="n">
        <v>0</v>
      </c>
      <c r="U136" s="0" t="n">
        <v>0</v>
      </c>
      <c r="V136" s="0" t="n">
        <v>1</v>
      </c>
      <c r="W136" s="0" t="n">
        <f aca="false">SUM(X136,Z136,AA136,AD136,AF136,AG136,AI136)</f>
        <v>8</v>
      </c>
      <c r="X136" s="0" t="n">
        <f aca="false">S136</f>
        <v>3</v>
      </c>
      <c r="Y136" s="0" t="n">
        <f aca="false">(I136+IF(AND(E136&lt;=15),0,IF(AND(E136&gt;=16,E136&lt;=30),1,IF(AND(E136&gt;=31,E136&lt;=60),2,IF(E136&gt;60,3)))))</f>
        <v>0</v>
      </c>
      <c r="Z136" s="0" t="n">
        <f aca="false">IF((I136+IF(AND(E136&lt;=15),0,IF(AND(E136&gt;=16,E136&lt;=30),1,IF(AND(E136&gt;=31,E136&lt;=60),2,IF(E136&gt;60,3)))))=0,0,IF(AND((I136+IF(AND(E136&lt;=15),0,IF(AND(E136&gt;=16,E136&lt;=30),1,IF(AND(E136&gt;=31,E136&lt;=60),2,IF(E136&gt;60,3)))))&gt;=1,(I136+IF(AND(E136&lt;=15),0,IF(AND(E136&gt;=16,E136&lt;=30),1,IF(AND(E136&gt;=31,E136&lt;=60),2,IF(E136&gt;60,3)))))&lt;=2),1,IF(AND((I136+IF(AND(E136&lt;=15),0,IF(AND(E136&gt;=16,E136&lt;=30),1,IF(AND(E136&gt;=31,E136&lt;=60),2,IF(E136&gt;60,3)))))&gt;=3,(I136+IF(AND(E136&lt;=15),0,IF(AND(E136&gt;=16,E136&lt;=30),1,IF(AND(E136&gt;=31,E136&lt;=60),2,IF(E136&gt;60,3)))))&lt;=4),2,IF(AND((I136+IF(AND(E136&lt;=15),0,IF(AND(E136&gt;=16,E136&lt;=30),1,IF(AND(E136&gt;=31,E136&lt;=60),2,IF(E136&gt;60,3)))))&gt;=5),3))))</f>
        <v>0</v>
      </c>
      <c r="AA136" s="0" t="n">
        <f aca="false">IF(H136&gt;=7,0,IF(AND(H136&lt;7,H136&gt;=6),1,IF(AND(H136&lt;6,H136&gt;=5),2,(IF(AND(H136&lt;5),3,"NA")))))</f>
        <v>3</v>
      </c>
      <c r="AB136" s="0" t="n">
        <v>9</v>
      </c>
      <c r="AC136" s="0" t="n">
        <f aca="false">(G136/AB136)*100</f>
        <v>88.8888888888889</v>
      </c>
      <c r="AD136" s="0" t="n">
        <f aca="false">IF(AND(AC136&gt;=85),0,IF(AND(AC136&lt;85,AC136&gt;=75),1,IF(AND(AC136&lt;75,AC136&gt;=65),2,IF(AND(AC136&lt;65),3,"NA"))))</f>
        <v>0</v>
      </c>
      <c r="AE136" s="0" t="n">
        <f aca="false">SUM(H136:P136)</f>
        <v>2</v>
      </c>
      <c r="AF136" s="0" t="n">
        <f aca="false">IF(AND(AE136=0),0,IF(AND(AE136&gt;=1,AE136&lt;=9),1,IF(AND(AE136&gt;=10,AE136&lt;=18),2,IF(AND(AE136&gt;=19),3,"NA"))))</f>
        <v>1</v>
      </c>
      <c r="AG136" s="0" t="n">
        <f aca="false">T136</f>
        <v>0</v>
      </c>
      <c r="AH136" s="0" t="n">
        <f aca="false">U136+V136</f>
        <v>1</v>
      </c>
      <c r="AI136" s="0" t="n">
        <f aca="false">IF(AND(AH136=0),0,IF(AND(AH136&gt;=1,AH136&lt;=2),1,IF(AND(AH136&gt;=3,AH136&lt;=4),2,IF(AND(AH136&gt;=5),3,"NA"))))</f>
        <v>1</v>
      </c>
      <c r="AJ136" s="0" t="n">
        <f aca="false">IF(W136&lt;6,1,2)</f>
        <v>2</v>
      </c>
    </row>
    <row r="137" customFormat="false" ht="15" hidden="false" customHeight="false" outlineLevel="0" collapsed="false">
      <c r="A137" s="6" t="n">
        <v>49</v>
      </c>
      <c r="B137" s="6" t="n">
        <v>1</v>
      </c>
      <c r="C137" s="6" t="s">
        <v>40</v>
      </c>
      <c r="D137" s="1" t="n">
        <v>21</v>
      </c>
      <c r="E137" s="6" t="n">
        <v>10</v>
      </c>
      <c r="F137" s="8" t="n">
        <v>0.25</v>
      </c>
      <c r="G137" s="6" t="n">
        <v>8</v>
      </c>
      <c r="H137" s="6" t="n">
        <v>1</v>
      </c>
      <c r="I137" s="6" t="n">
        <v>1</v>
      </c>
      <c r="J137" s="6" t="n">
        <v>2</v>
      </c>
      <c r="K137" s="6" t="n">
        <v>0</v>
      </c>
      <c r="L137" s="6" t="n">
        <v>0</v>
      </c>
      <c r="M137" s="6" t="n">
        <v>0</v>
      </c>
      <c r="N137" s="6" t="n">
        <v>0</v>
      </c>
      <c r="O137" s="6" t="n">
        <v>0</v>
      </c>
      <c r="P137" s="6" t="n">
        <v>0</v>
      </c>
      <c r="Q137" s="0" t="s">
        <v>37</v>
      </c>
      <c r="R137" s="6" t="n">
        <v>2</v>
      </c>
      <c r="S137" s="6" t="n">
        <v>3</v>
      </c>
      <c r="T137" s="6" t="n">
        <v>0</v>
      </c>
      <c r="U137" s="6" t="n">
        <v>0</v>
      </c>
      <c r="V137" s="0" t="n">
        <v>1</v>
      </c>
      <c r="W137" s="0" t="n">
        <f aca="false">SUM(X137,Z137,AA137,AD137,AF137,AG137,AI137)</f>
        <v>6</v>
      </c>
      <c r="X137" s="0" t="n">
        <f aca="false">T137</f>
        <v>0</v>
      </c>
      <c r="Y137" s="0" t="n">
        <f aca="false">(I137+IF(AND(E137&lt;=15),0,IF(AND(E137&gt;=16,E137&lt;=30),1,IF(AND(E137&gt;=31,E137&lt;=60),2,IF(E137&gt;60,3)))))</f>
        <v>1</v>
      </c>
      <c r="Z137" s="0" t="n">
        <f aca="false">IF((I137+IF(AND(E137&lt;=15),0,IF(AND(E137&gt;=16,E137&lt;=30),1,IF(AND(E137&gt;=31,E137&lt;=60),2,IF(E137&gt;60,3)))))=0,0,IF(AND((I137+IF(AND(E137&lt;=15),0,IF(AND(E137&gt;=16,E137&lt;=30),1,IF(AND(E137&gt;=31,E137&lt;=60),2,IF(E137&gt;60,3)))))&gt;=1,(I137+IF(AND(E137&lt;=15),0,IF(AND(E137&gt;=16,E137&lt;=30),1,IF(AND(E137&gt;=31,E137&lt;=60),2,IF(E137&gt;60,3)))))&lt;=2),1,IF(AND((I137+IF(AND(E137&lt;=15),0,IF(AND(E137&gt;=16,E137&lt;=30),1,IF(AND(E137&gt;=31,E137&lt;=60),2,IF(E137&gt;60,3)))))&gt;=3,(I137+IF(AND(E137&lt;=15),0,IF(AND(E137&gt;=16,E137&lt;=30),1,IF(AND(E137&gt;=31,E137&lt;=60),2,IF(E137&gt;60,3)))))&lt;=4),2,IF(AND((I137+IF(AND(E137&lt;=15),0,IF(AND(E137&gt;=16,E137&lt;=30),1,IF(AND(E137&gt;=31,E137&lt;=60),2,IF(E137&gt;60,3)))))&gt;=5),3))))</f>
        <v>1</v>
      </c>
      <c r="AA137" s="0" t="n">
        <f aca="false">IF(H137&gt;=7,0,IF(AND(H137&lt;7,H137&gt;=6),1,IF(AND(H137&lt;6,H137&gt;=5),2,(IF(AND(H137&lt;5),3,"NA")))))</f>
        <v>3</v>
      </c>
      <c r="AB137" s="0" t="n">
        <v>9</v>
      </c>
      <c r="AC137" s="0" t="n">
        <f aca="false">(G137/AB137)*100</f>
        <v>88.8888888888889</v>
      </c>
      <c r="AD137" s="0" t="n">
        <f aca="false">IF(AND(AC137&gt;=85),0,IF(AND(AC137&lt;85,AC137&gt;=75),1,IF(AND(AC137&lt;75,AC137&gt;=65),2,IF(AND(AC137&lt;65),3,"NA"))))</f>
        <v>0</v>
      </c>
      <c r="AE137" s="0" t="n">
        <f aca="false">SUM(H137:P137)</f>
        <v>4</v>
      </c>
      <c r="AF137" s="0" t="n">
        <f aca="false">IF(AND(AE137=0),0,IF(AND(AE137&gt;=1,AE137&lt;=9),1,IF(AND(AE137&gt;=10,AE137&lt;=18),2,IF(AND(AE137&gt;=19),3,"NA"))))</f>
        <v>1</v>
      </c>
      <c r="AG137" s="0" t="n">
        <f aca="false">T137</f>
        <v>0</v>
      </c>
      <c r="AH137" s="0" t="n">
        <f aca="false">U137+V137</f>
        <v>1</v>
      </c>
      <c r="AI137" s="0" t="n">
        <f aca="false">IF(AND(AH137=0),0,IF(AND(AH137&gt;=1,AH137&lt;=2),1,IF(AND(AH137&gt;=3,AH137&lt;=4),2,IF(AND(AH137&gt;=5),3,"NA"))))</f>
        <v>1</v>
      </c>
      <c r="AJ137" s="0" t="n">
        <f aca="false">IF(W137&lt;6,1,2)</f>
        <v>2</v>
      </c>
    </row>
    <row r="138" customFormat="false" ht="15" hidden="false" customHeight="false" outlineLevel="0" collapsed="false">
      <c r="A138" s="6" t="n">
        <v>47</v>
      </c>
      <c r="B138" s="6" t="n">
        <v>1</v>
      </c>
      <c r="C138" s="6" t="s">
        <v>36</v>
      </c>
      <c r="D138" s="1" t="n">
        <v>0</v>
      </c>
      <c r="E138" s="6" t="n">
        <v>15</v>
      </c>
      <c r="F138" s="8" t="n">
        <v>0.333333333333333</v>
      </c>
      <c r="G138" s="6" t="n">
        <v>8</v>
      </c>
      <c r="H138" s="6" t="n">
        <v>0</v>
      </c>
      <c r="I138" s="6" t="n">
        <v>1</v>
      </c>
      <c r="J138" s="6" t="n">
        <v>0</v>
      </c>
      <c r="K138" s="6" t="n">
        <v>0</v>
      </c>
      <c r="L138" s="6" t="n">
        <v>0</v>
      </c>
      <c r="M138" s="6" t="n">
        <v>0</v>
      </c>
      <c r="N138" s="6" t="n">
        <v>0</v>
      </c>
      <c r="O138" s="6" t="n">
        <v>1</v>
      </c>
      <c r="P138" s="6" t="n">
        <v>0</v>
      </c>
      <c r="Q138" s="0" t="s">
        <v>37</v>
      </c>
      <c r="R138" s="0" t="n">
        <v>2</v>
      </c>
      <c r="S138" s="0" t="n">
        <v>0</v>
      </c>
      <c r="T138" s="0" t="n">
        <v>1</v>
      </c>
      <c r="U138" s="0" t="n">
        <v>0</v>
      </c>
      <c r="V138" s="0" t="n">
        <v>3</v>
      </c>
      <c r="W138" s="0" t="n">
        <f aca="false">SUM(X138,Z138,AA138,AD138,AF138,AG138,AI138)</f>
        <v>8</v>
      </c>
      <c r="X138" s="0" t="n">
        <f aca="false">S138</f>
        <v>0</v>
      </c>
      <c r="Y138" s="0" t="n">
        <f aca="false">(I138+IF(AND(E138&lt;=15),0,IF(AND(E138&gt;=16,E138&lt;=30),1,IF(AND(E138&gt;=31,E138&lt;=60),2,IF(E138&gt;60,3)))))</f>
        <v>1</v>
      </c>
      <c r="Z138" s="0" t="n">
        <f aca="false">IF((I138+IF(AND(E138&lt;=15),0,IF(AND(E138&gt;=16,E138&lt;=30),1,IF(AND(E138&gt;=31,E138&lt;=60),2,IF(E138&gt;60,3)))))=0,0,IF(AND((I138+IF(AND(E138&lt;=15),0,IF(AND(E138&gt;=16,E138&lt;=30),1,IF(AND(E138&gt;=31,E138&lt;=60),2,IF(E138&gt;60,3)))))&gt;=1,(I138+IF(AND(E138&lt;=15),0,IF(AND(E138&gt;=16,E138&lt;=30),1,IF(AND(E138&gt;=31,E138&lt;=60),2,IF(E138&gt;60,3)))))&lt;=2),1,IF(AND((I138+IF(AND(E138&lt;=15),0,IF(AND(E138&gt;=16,E138&lt;=30),1,IF(AND(E138&gt;=31,E138&lt;=60),2,IF(E138&gt;60,3)))))&gt;=3,(I138+IF(AND(E138&lt;=15),0,IF(AND(E138&gt;=16,E138&lt;=30),1,IF(AND(E138&gt;=31,E138&lt;=60),2,IF(E138&gt;60,3)))))&lt;=4),2,IF(AND((I138+IF(AND(E138&lt;=15),0,IF(AND(E138&gt;=16,E138&lt;=30),1,IF(AND(E138&gt;=31,E138&lt;=60),2,IF(E138&gt;60,3)))))&gt;=5),3))))</f>
        <v>1</v>
      </c>
      <c r="AA138" s="0" t="n">
        <f aca="false">IF(H138&gt;=7,0,IF(AND(H138&lt;7,H138&gt;=6),1,IF(AND(H138&lt;6,H138&gt;=5),2,(IF(AND(H138&lt;5),3,"NA")))))</f>
        <v>3</v>
      </c>
      <c r="AB138" s="0" t="n">
        <v>8</v>
      </c>
      <c r="AC138" s="0" t="n">
        <f aca="false">(G138/AB138)*100</f>
        <v>100</v>
      </c>
      <c r="AD138" s="0" t="n">
        <f aca="false">IF(AND(AC138&gt;=85),0,IF(AND(AC138&lt;85,AC138&gt;=75),1,IF(AND(AC138&lt;75,AC138&gt;=65),2,IF(AND(AC138&lt;65),3,"NA"))))</f>
        <v>0</v>
      </c>
      <c r="AE138" s="0" t="n">
        <f aca="false">SUM(H138:P138)</f>
        <v>2</v>
      </c>
      <c r="AF138" s="0" t="n">
        <f aca="false">IF(AND(AE138=0),0,IF(AND(AE138&gt;=1,AE138&lt;=9),1,IF(AND(AE138&gt;=10,AE138&lt;=18),2,IF(AND(AE138&gt;=19),3,"NA"))))</f>
        <v>1</v>
      </c>
      <c r="AG138" s="0" t="n">
        <f aca="false">T138</f>
        <v>1</v>
      </c>
      <c r="AH138" s="0" t="n">
        <f aca="false">U138+V138</f>
        <v>3</v>
      </c>
      <c r="AI138" s="0" t="n">
        <f aca="false">IF(AND(AH138=0),0,IF(AND(AH138&gt;=1,AH138&lt;=2),1,IF(AND(AH138&gt;=3,AH138&lt;=4),2,IF(AND(AH138&gt;=5),3,"NA"))))</f>
        <v>2</v>
      </c>
      <c r="AJ138" s="0" t="n">
        <f aca="false">IF(W138&lt;6,1,2)</f>
        <v>2</v>
      </c>
    </row>
    <row r="139" customFormat="false" ht="15" hidden="false" customHeight="false" outlineLevel="0" collapsed="false">
      <c r="A139" s="6" t="n">
        <v>47</v>
      </c>
      <c r="B139" s="6" t="n">
        <v>1</v>
      </c>
      <c r="C139" s="6" t="s">
        <v>38</v>
      </c>
      <c r="D139" s="1" t="n">
        <v>23</v>
      </c>
      <c r="E139" s="6" t="n">
        <v>12</v>
      </c>
      <c r="F139" s="8" t="n">
        <v>0.25</v>
      </c>
      <c r="G139" s="6" t="n">
        <v>6.5</v>
      </c>
      <c r="H139" s="6" t="n">
        <v>0</v>
      </c>
      <c r="I139" s="6" t="n">
        <v>2</v>
      </c>
      <c r="J139" s="6" t="n">
        <v>0</v>
      </c>
      <c r="K139" s="6" t="n">
        <v>0</v>
      </c>
      <c r="L139" s="6" t="n">
        <v>0</v>
      </c>
      <c r="M139" s="6" t="n">
        <v>0</v>
      </c>
      <c r="N139" s="6" t="n">
        <v>1</v>
      </c>
      <c r="O139" s="6" t="n">
        <v>0</v>
      </c>
      <c r="P139" s="6" t="n">
        <v>0</v>
      </c>
      <c r="Q139" s="0" t="s">
        <v>37</v>
      </c>
      <c r="R139" s="0" t="n">
        <v>2</v>
      </c>
      <c r="S139" s="0" t="n">
        <v>0</v>
      </c>
      <c r="T139" s="0" t="n">
        <v>0</v>
      </c>
      <c r="U139" s="0" t="n">
        <v>0</v>
      </c>
      <c r="V139" s="0" t="n">
        <v>3</v>
      </c>
      <c r="W139" s="0" t="n">
        <f aca="false">SUM(X139,Z139,AA139,AD139,AF139,AG139,AI139)</f>
        <v>7</v>
      </c>
      <c r="X139" s="0" t="n">
        <f aca="false">S139</f>
        <v>0</v>
      </c>
      <c r="Y139" s="0" t="n">
        <f aca="false">(I139+IF(AND(E139&lt;=15),0,IF(AND(E139&gt;=16,E139&lt;=30),1,IF(AND(E139&gt;=31,E139&lt;=60),2,IF(E139&gt;60,3)))))</f>
        <v>2</v>
      </c>
      <c r="Z139" s="0" t="n">
        <f aca="false">IF((I139+IF(AND(E139&lt;=15),0,IF(AND(E139&gt;=16,E139&lt;=30),1,IF(AND(E139&gt;=31,E139&lt;=60),2,IF(E139&gt;60,3)))))=0,0,IF(AND((I139+IF(AND(E139&lt;=15),0,IF(AND(E139&gt;=16,E139&lt;=30),1,IF(AND(E139&gt;=31,E139&lt;=60),2,IF(E139&gt;60,3)))))&gt;=1,(I139+IF(AND(E139&lt;=15),0,IF(AND(E139&gt;=16,E139&lt;=30),1,IF(AND(E139&gt;=31,E139&lt;=60),2,IF(E139&gt;60,3)))))&lt;=2),1,IF(AND((I139+IF(AND(E139&lt;=15),0,IF(AND(E139&gt;=16,E139&lt;=30),1,IF(AND(E139&gt;=31,E139&lt;=60),2,IF(E139&gt;60,3)))))&gt;=3,(I139+IF(AND(E139&lt;=15),0,IF(AND(E139&gt;=16,E139&lt;=30),1,IF(AND(E139&gt;=31,E139&lt;=60),2,IF(E139&gt;60,3)))))&lt;=4),2,IF(AND((I139+IF(AND(E139&lt;=15),0,IF(AND(E139&gt;=16,E139&lt;=30),1,IF(AND(E139&gt;=31,E139&lt;=60),2,IF(E139&gt;60,3)))))&gt;=5),3))))</f>
        <v>1</v>
      </c>
      <c r="AA139" s="0" t="n">
        <f aca="false">IF(H139&gt;=7,0,IF(AND(H139&lt;7,H139&gt;=6),1,IF(AND(H139&lt;6,H139&gt;=5),2,(IF(AND(H139&lt;5),3,"NA")))))</f>
        <v>3</v>
      </c>
      <c r="AB139" s="0" t="n">
        <v>7</v>
      </c>
      <c r="AC139" s="0" t="n">
        <f aca="false">(G139/AB139)*100</f>
        <v>92.8571428571429</v>
      </c>
      <c r="AD139" s="0" t="n">
        <f aca="false">IF(AND(AC139&gt;=85),0,IF(AND(AC139&lt;85,AC139&gt;=75),1,IF(AND(AC139&lt;75,AC139&gt;=65),2,IF(AND(AC139&lt;65),3,"NA"))))</f>
        <v>0</v>
      </c>
      <c r="AE139" s="0" t="n">
        <f aca="false">SUM(H139:P139)</f>
        <v>3</v>
      </c>
      <c r="AF139" s="0" t="n">
        <f aca="false">IF(AND(AE139=0),0,IF(AND(AE139&gt;=1,AE139&lt;=9),1,IF(AND(AE139&gt;=10,AE139&lt;=18),2,IF(AND(AE139&gt;=19),3,"NA"))))</f>
        <v>1</v>
      </c>
      <c r="AG139" s="0" t="n">
        <f aca="false">T139</f>
        <v>0</v>
      </c>
      <c r="AH139" s="0" t="n">
        <f aca="false">U139+V139</f>
        <v>3</v>
      </c>
      <c r="AI139" s="0" t="n">
        <f aca="false">IF(AND(AH139=0),0,IF(AND(AH139&gt;=1,AH139&lt;=2),1,IF(AND(AH139&gt;=3,AH139&lt;=4),2,IF(AND(AH139&gt;=5),3,"NA"))))</f>
        <v>2</v>
      </c>
      <c r="AJ139" s="0" t="n">
        <f aca="false">IF(W139&lt;6,1,2)</f>
        <v>2</v>
      </c>
    </row>
    <row r="140" customFormat="false" ht="15" hidden="false" customHeight="false" outlineLevel="0" collapsed="false">
      <c r="A140" s="6" t="n">
        <v>47</v>
      </c>
      <c r="B140" s="6" t="n">
        <v>1</v>
      </c>
      <c r="C140" s="6" t="s">
        <v>40</v>
      </c>
      <c r="D140" s="1" t="n">
        <v>0</v>
      </c>
      <c r="E140" s="6" t="n">
        <v>10</v>
      </c>
      <c r="F140" s="8" t="n">
        <v>0.229166666666667</v>
      </c>
      <c r="G140" s="6" t="n">
        <v>5.5</v>
      </c>
      <c r="H140" s="6" t="n">
        <v>0</v>
      </c>
      <c r="I140" s="6" t="n">
        <v>0</v>
      </c>
      <c r="J140" s="6" t="n">
        <v>0</v>
      </c>
      <c r="K140" s="6" t="n">
        <v>0</v>
      </c>
      <c r="L140" s="6" t="n">
        <v>0</v>
      </c>
      <c r="M140" s="6" t="n">
        <v>0</v>
      </c>
      <c r="N140" s="6" t="n">
        <v>0</v>
      </c>
      <c r="O140" s="6" t="n">
        <v>0</v>
      </c>
      <c r="P140" s="6" t="n">
        <v>0</v>
      </c>
      <c r="Q140" s="0" t="s">
        <v>37</v>
      </c>
      <c r="R140" s="0" t="n">
        <v>2</v>
      </c>
      <c r="S140" s="0" t="n">
        <v>0</v>
      </c>
      <c r="T140" s="0" t="n">
        <v>2</v>
      </c>
      <c r="U140" s="0" t="n">
        <v>0</v>
      </c>
      <c r="V140" s="0" t="n">
        <v>3</v>
      </c>
      <c r="W140" s="0" t="n">
        <f aca="false">SUM(X140,Z140,AA140,AD140,AF140,AG140,AI140)</f>
        <v>7</v>
      </c>
      <c r="X140" s="0" t="n">
        <f aca="false">S140</f>
        <v>0</v>
      </c>
      <c r="Y140" s="0" t="n">
        <f aca="false">(I140+IF(AND(E140&lt;=15),0,IF(AND(E140&gt;=16,E140&lt;=30),1,IF(AND(E140&gt;=31,E140&lt;=60),2,IF(E140&gt;60,3)))))</f>
        <v>0</v>
      </c>
      <c r="Z140" s="0" t="n">
        <f aca="false">IF((I140+IF(AND(E140&lt;=15),0,IF(AND(E140&gt;=16,E140&lt;=30),1,IF(AND(E140&gt;=31,E140&lt;=60),2,IF(E140&gt;60,3)))))=0,0,IF(AND((I140+IF(AND(E140&lt;=15),0,IF(AND(E140&gt;=16,E140&lt;=30),1,IF(AND(E140&gt;=31,E140&lt;=60),2,IF(E140&gt;60,3)))))&gt;=1,(I140+IF(AND(E140&lt;=15),0,IF(AND(E140&gt;=16,E140&lt;=30),1,IF(AND(E140&gt;=31,E140&lt;=60),2,IF(E140&gt;60,3)))))&lt;=2),1,IF(AND((I140+IF(AND(E140&lt;=15),0,IF(AND(E140&gt;=16,E140&lt;=30),1,IF(AND(E140&gt;=31,E140&lt;=60),2,IF(E140&gt;60,3)))))&gt;=3,(I140+IF(AND(E140&lt;=15),0,IF(AND(E140&gt;=16,E140&lt;=30),1,IF(AND(E140&gt;=31,E140&lt;=60),2,IF(E140&gt;60,3)))))&lt;=4),2,IF(AND((I140+IF(AND(E140&lt;=15),0,IF(AND(E140&gt;=16,E140&lt;=30),1,IF(AND(E140&gt;=31,E140&lt;=60),2,IF(E140&gt;60,3)))))&gt;=5),3))))</f>
        <v>0</v>
      </c>
      <c r="AA140" s="0" t="n">
        <f aca="false">IF(H140&gt;=7,0,IF(AND(H140&lt;7,H140&gt;=6),1,IF(AND(H140&lt;6,H140&gt;=5),2,(IF(AND(H140&lt;5),3,"NA")))))</f>
        <v>3</v>
      </c>
      <c r="AB140" s="0" t="n">
        <v>5.5</v>
      </c>
      <c r="AC140" s="0" t="n">
        <f aca="false">(G140/AB140)*100</f>
        <v>100</v>
      </c>
      <c r="AD140" s="0" t="n">
        <f aca="false">IF(AND(AC140&gt;=85),0,IF(AND(AC140&lt;85,AC140&gt;=75),1,IF(AND(AC140&lt;75,AC140&gt;=65),2,IF(AND(AC140&lt;65),3,"NA"))))</f>
        <v>0</v>
      </c>
      <c r="AE140" s="0" t="n">
        <f aca="false">SUM(H140:P140)</f>
        <v>0</v>
      </c>
      <c r="AF140" s="0" t="n">
        <f aca="false">IF(AND(AE140=0),0,IF(AND(AE140&gt;=1,AE140&lt;=9),1,IF(AND(AE140&gt;=10,AE140&lt;=18),2,IF(AND(AE140&gt;=19),3,"NA"))))</f>
        <v>0</v>
      </c>
      <c r="AG140" s="0" t="n">
        <f aca="false">T140</f>
        <v>2</v>
      </c>
      <c r="AH140" s="0" t="n">
        <f aca="false">U140+V140</f>
        <v>3</v>
      </c>
      <c r="AI140" s="0" t="n">
        <f aca="false">IF(AND(AH140=0),0,IF(AND(AH140&gt;=1,AH140&lt;=2),1,IF(AND(AH140&gt;=3,AH140&lt;=4),2,IF(AND(AH140&gt;=5),3,"NA"))))</f>
        <v>2</v>
      </c>
      <c r="AJ140" s="0" t="n">
        <f aca="false">IF(W140&lt;6,1,2)</f>
        <v>2</v>
      </c>
    </row>
    <row r="141" customFormat="false" ht="15" hidden="false" customHeight="false" outlineLevel="0" collapsed="false">
      <c r="A141" s="6" t="n">
        <v>48</v>
      </c>
      <c r="B141" s="6" t="n">
        <v>2</v>
      </c>
      <c r="C141" s="6" t="s">
        <v>36</v>
      </c>
      <c r="D141" s="1" t="n">
        <v>22</v>
      </c>
      <c r="E141" s="6" t="n">
        <v>60</v>
      </c>
      <c r="F141" s="8" t="n">
        <v>0.333333333333333</v>
      </c>
      <c r="G141" s="6" t="n">
        <v>9</v>
      </c>
      <c r="H141" s="6" t="n">
        <v>3</v>
      </c>
      <c r="I141" s="6" t="n">
        <v>0</v>
      </c>
      <c r="J141" s="6" t="n">
        <v>0</v>
      </c>
      <c r="K141" s="6" t="n">
        <v>0</v>
      </c>
      <c r="L141" s="6" t="n">
        <v>0</v>
      </c>
      <c r="M141" s="6" t="n">
        <v>0</v>
      </c>
      <c r="N141" s="6" t="n">
        <v>0</v>
      </c>
      <c r="O141" s="6" t="n">
        <v>0</v>
      </c>
      <c r="P141" s="6" t="n">
        <v>0</v>
      </c>
      <c r="Q141" s="0" t="s">
        <v>37</v>
      </c>
      <c r="R141" s="0" t="n">
        <v>1</v>
      </c>
      <c r="S141" s="0" t="n">
        <v>0</v>
      </c>
      <c r="T141" s="0" t="n">
        <v>2</v>
      </c>
      <c r="U141" s="0" t="n">
        <v>1</v>
      </c>
      <c r="V141" s="0" t="n">
        <v>1</v>
      </c>
      <c r="W141" s="0" t="n">
        <f aca="false">SUM(X141,Z141,AA141,AD141,AF141,AG141,AI141)</f>
        <v>8</v>
      </c>
      <c r="X141" s="0" t="n">
        <f aca="false">S141</f>
        <v>0</v>
      </c>
      <c r="Y141" s="0" t="n">
        <f aca="false">(I141+IF(AND(E141&lt;=15),0,IF(AND(E141&gt;=16,E141&lt;=30),1,IF(AND(E141&gt;=31,E141&lt;=60),2,IF(E141&gt;60,3)))))</f>
        <v>2</v>
      </c>
      <c r="Z141" s="0" t="n">
        <f aca="false">IF((I141+IF(AND(E141&lt;=15),0,IF(AND(E141&gt;=16,E141&lt;=30),1,IF(AND(E141&gt;=31,E141&lt;=60),2,IF(E141&gt;60,3)))))=0,0,IF(AND((I141+IF(AND(E141&lt;=15),0,IF(AND(E141&gt;=16,E141&lt;=30),1,IF(AND(E141&gt;=31,E141&lt;=60),2,IF(E141&gt;60,3)))))&gt;=1,(I141+IF(AND(E141&lt;=15),0,IF(AND(E141&gt;=16,E141&lt;=30),1,IF(AND(E141&gt;=31,E141&lt;=60),2,IF(E141&gt;60,3)))))&lt;=2),1,IF(AND((I141+IF(AND(E141&lt;=15),0,IF(AND(E141&gt;=16,E141&lt;=30),1,IF(AND(E141&gt;=31,E141&lt;=60),2,IF(E141&gt;60,3)))))&gt;=3,(I141+IF(AND(E141&lt;=15),0,IF(AND(E141&gt;=16,E141&lt;=30),1,IF(AND(E141&gt;=31,E141&lt;=60),2,IF(E141&gt;60,3)))))&lt;=4),2,IF(AND((I141+IF(AND(E141&lt;=15),0,IF(AND(E141&gt;=16,E141&lt;=30),1,IF(AND(E141&gt;=31,E141&lt;=60),2,IF(E141&gt;60,3)))))&gt;=5),3))))</f>
        <v>1</v>
      </c>
      <c r="AA141" s="0" t="n">
        <f aca="false">IF(H141&gt;=7,0,IF(AND(H141&lt;7,H141&gt;=6),1,IF(AND(H141&lt;6,H141&gt;=5),2,(IF(AND(H141&lt;5),3,"NA")))))</f>
        <v>3</v>
      </c>
      <c r="AB141" s="0" t="n">
        <v>10</v>
      </c>
      <c r="AC141" s="0" t="n">
        <f aca="false">(G141/AB141)*100</f>
        <v>90</v>
      </c>
      <c r="AD141" s="0" t="n">
        <f aca="false">IF(AND(AC141&gt;=85),0,IF(AND(AC141&lt;85,AC141&gt;=75),1,IF(AND(AC141&lt;75,AC141&gt;=65),2,IF(AND(AC141&lt;65),3,"NA"))))</f>
        <v>0</v>
      </c>
      <c r="AE141" s="0" t="n">
        <f aca="false">SUM(H141:P141)</f>
        <v>3</v>
      </c>
      <c r="AF141" s="0" t="n">
        <f aca="false">IF(AND(AE141=0),0,IF(AND(AE141&gt;=1,AE141&lt;=9),1,IF(AND(AE141&gt;=10,AE141&lt;=18),2,IF(AND(AE141&gt;=19),3,"NA"))))</f>
        <v>1</v>
      </c>
      <c r="AG141" s="0" t="n">
        <f aca="false">T141</f>
        <v>2</v>
      </c>
      <c r="AH141" s="0" t="n">
        <f aca="false">U141+V141</f>
        <v>2</v>
      </c>
      <c r="AI141" s="0" t="n">
        <f aca="false">IF(AND(AH141=0),0,IF(AND(AH141&gt;=1,AH141&lt;=2),1,IF(AND(AH141&gt;=3,AH141&lt;=4),2,IF(AND(AH141&gt;=5),3,"NA"))))</f>
        <v>1</v>
      </c>
      <c r="AJ141" s="0" t="n">
        <f aca="false">IF(W141&lt;6,1,2)</f>
        <v>2</v>
      </c>
    </row>
    <row r="142" customFormat="false" ht="15" hidden="false" customHeight="false" outlineLevel="0" collapsed="false">
      <c r="A142" s="6" t="n">
        <v>48</v>
      </c>
      <c r="B142" s="6" t="n">
        <v>2</v>
      </c>
      <c r="C142" s="6" t="s">
        <v>38</v>
      </c>
      <c r="D142" s="1" t="n">
        <v>23</v>
      </c>
      <c r="E142" s="6" t="n">
        <v>40</v>
      </c>
      <c r="F142" s="8" t="n">
        <v>0.270833333333333</v>
      </c>
      <c r="G142" s="6" t="n">
        <v>7</v>
      </c>
      <c r="H142" s="6" t="n">
        <v>3</v>
      </c>
      <c r="I142" s="6" t="n">
        <v>0</v>
      </c>
      <c r="J142" s="6" t="n">
        <v>0</v>
      </c>
      <c r="K142" s="6" t="n">
        <v>0</v>
      </c>
      <c r="L142" s="6" t="n">
        <v>0</v>
      </c>
      <c r="M142" s="6" t="n">
        <v>0</v>
      </c>
      <c r="N142" s="6" t="n">
        <v>0</v>
      </c>
      <c r="O142" s="6" t="n">
        <v>2</v>
      </c>
      <c r="P142" s="6" t="n">
        <v>0</v>
      </c>
      <c r="Q142" s="0" t="s">
        <v>37</v>
      </c>
      <c r="R142" s="0" t="n">
        <v>1</v>
      </c>
      <c r="S142" s="0" t="n">
        <v>0</v>
      </c>
      <c r="T142" s="0" t="n">
        <v>3</v>
      </c>
      <c r="U142" s="0" t="n">
        <v>1</v>
      </c>
      <c r="V142" s="0" t="n">
        <v>1</v>
      </c>
      <c r="W142" s="0" t="n">
        <f aca="false">SUM(X142,Z142,AA142,AD142,AF142,AG142,AI142)</f>
        <v>9</v>
      </c>
      <c r="X142" s="0" t="n">
        <f aca="false">S142</f>
        <v>0</v>
      </c>
      <c r="Y142" s="0" t="n">
        <f aca="false">(I142+IF(AND(E142&lt;=15),0,IF(AND(E142&gt;=16,E142&lt;=30),1,IF(AND(E142&gt;=31,E142&lt;=60),2,IF(E142&gt;60,3)))))</f>
        <v>2</v>
      </c>
      <c r="Z142" s="0" t="n">
        <f aca="false">IF((I142+IF(AND(E142&lt;=15),0,IF(AND(E142&gt;=16,E142&lt;=30),1,IF(AND(E142&gt;=31,E142&lt;=60),2,IF(E142&gt;60,3)))))=0,0,IF(AND((I142+IF(AND(E142&lt;=15),0,IF(AND(E142&gt;=16,E142&lt;=30),1,IF(AND(E142&gt;=31,E142&lt;=60),2,IF(E142&gt;60,3)))))&gt;=1,(I142+IF(AND(E142&lt;=15),0,IF(AND(E142&gt;=16,E142&lt;=30),1,IF(AND(E142&gt;=31,E142&lt;=60),2,IF(E142&gt;60,3)))))&lt;=2),1,IF(AND((I142+IF(AND(E142&lt;=15),0,IF(AND(E142&gt;=16,E142&lt;=30),1,IF(AND(E142&gt;=31,E142&lt;=60),2,IF(E142&gt;60,3)))))&gt;=3,(I142+IF(AND(E142&lt;=15),0,IF(AND(E142&gt;=16,E142&lt;=30),1,IF(AND(E142&gt;=31,E142&lt;=60),2,IF(E142&gt;60,3)))))&lt;=4),2,IF(AND((I142+IF(AND(E142&lt;=15),0,IF(AND(E142&gt;=16,E142&lt;=30),1,IF(AND(E142&gt;=31,E142&lt;=60),2,IF(E142&gt;60,3)))))&gt;=5),3))))</f>
        <v>1</v>
      </c>
      <c r="AA142" s="0" t="n">
        <f aca="false">IF(H142&gt;=7,0,IF(AND(H142&lt;7,H142&gt;=6),1,IF(AND(H142&lt;6,H142&gt;=5),2,(IF(AND(H142&lt;5),3,"NA")))))</f>
        <v>3</v>
      </c>
      <c r="AB142" s="0" t="n">
        <v>7.5</v>
      </c>
      <c r="AC142" s="0" t="n">
        <f aca="false">(G142/AB142)*100</f>
        <v>93.3333333333333</v>
      </c>
      <c r="AD142" s="0" t="n">
        <f aca="false">IF(AND(AC142&gt;=85),0,IF(AND(AC142&lt;85,AC142&gt;=75),1,IF(AND(AC142&lt;75,AC142&gt;=65),2,IF(AND(AC142&lt;65),3,"NA"))))</f>
        <v>0</v>
      </c>
      <c r="AE142" s="0" t="n">
        <f aca="false">SUM(H142:P142)</f>
        <v>5</v>
      </c>
      <c r="AF142" s="0" t="n">
        <f aca="false">IF(AND(AE142=0),0,IF(AND(AE142&gt;=1,AE142&lt;=9),1,IF(AND(AE142&gt;=10,AE142&lt;=18),2,IF(AND(AE142&gt;=19),3,"NA"))))</f>
        <v>1</v>
      </c>
      <c r="AG142" s="0" t="n">
        <f aca="false">T142</f>
        <v>3</v>
      </c>
      <c r="AH142" s="0" t="n">
        <f aca="false">U142+V142</f>
        <v>2</v>
      </c>
      <c r="AI142" s="0" t="n">
        <f aca="false">IF(AND(AH142=0),0,IF(AND(AH142&gt;=1,AH142&lt;=2),1,IF(AND(AH142&gt;=3,AH142&lt;=4),2,IF(AND(AH142&gt;=5),3,"NA"))))</f>
        <v>1</v>
      </c>
      <c r="AJ142" s="0" t="n">
        <f aca="false">IF(W142&lt;6,1,2)</f>
        <v>2</v>
      </c>
    </row>
    <row r="143" customFormat="false" ht="15" hidden="false" customHeight="false" outlineLevel="0" collapsed="false">
      <c r="A143" s="6" t="n">
        <v>48</v>
      </c>
      <c r="B143" s="6" t="n">
        <v>2</v>
      </c>
      <c r="C143" s="6" t="s">
        <v>41</v>
      </c>
      <c r="D143" s="1" t="n">
        <v>1</v>
      </c>
      <c r="E143" s="6" t="n">
        <v>5</v>
      </c>
      <c r="F143" s="8" t="n">
        <v>0.291666666666667</v>
      </c>
      <c r="G143" s="6" t="n">
        <v>6</v>
      </c>
      <c r="H143" s="6" t="n">
        <v>0</v>
      </c>
      <c r="I143" s="6" t="n">
        <v>0</v>
      </c>
      <c r="J143" s="6" t="n">
        <v>0</v>
      </c>
      <c r="K143" s="6" t="n">
        <v>0</v>
      </c>
      <c r="L143" s="6" t="n">
        <v>0</v>
      </c>
      <c r="M143" s="6" t="n">
        <v>0</v>
      </c>
      <c r="N143" s="6" t="n">
        <v>0</v>
      </c>
      <c r="O143" s="6" t="n">
        <v>0</v>
      </c>
      <c r="P143" s="6" t="n">
        <v>0</v>
      </c>
      <c r="Q143" s="0" t="s">
        <v>37</v>
      </c>
      <c r="R143" s="0" t="n">
        <v>2</v>
      </c>
      <c r="S143" s="0" t="n">
        <v>0</v>
      </c>
      <c r="T143" s="0" t="n">
        <v>2</v>
      </c>
      <c r="U143" s="0" t="n">
        <v>0</v>
      </c>
      <c r="V143" s="0" t="n">
        <v>0</v>
      </c>
      <c r="W143" s="0" t="n">
        <f aca="false">SUM(X143,Z143,AA143,AD143,AF143,AG143,AI143)</f>
        <v>5</v>
      </c>
      <c r="X143" s="0" t="n">
        <f aca="false">S143</f>
        <v>0</v>
      </c>
      <c r="Y143" s="0" t="n">
        <f aca="false">(I143+IF(AND(E143&lt;=15),0,IF(AND(E143&gt;=16,E143&lt;=30),1,IF(AND(E143&gt;=31,E143&lt;=60),2,IF(E143&gt;60,3)))))</f>
        <v>0</v>
      </c>
      <c r="Z143" s="0" t="n">
        <f aca="false">IF((I143+IF(AND(E143&lt;=15),0,IF(AND(E143&gt;=16,E143&lt;=30),1,IF(AND(E143&gt;=31,E143&lt;=60),2,IF(E143&gt;60,3)))))=0,0,IF(AND((I143+IF(AND(E143&lt;=15),0,IF(AND(E143&gt;=16,E143&lt;=30),1,IF(AND(E143&gt;=31,E143&lt;=60),2,IF(E143&gt;60,3)))))&gt;=1,(I143+IF(AND(E143&lt;=15),0,IF(AND(E143&gt;=16,E143&lt;=30),1,IF(AND(E143&gt;=31,E143&lt;=60),2,IF(E143&gt;60,3)))))&lt;=2),1,IF(AND((I143+IF(AND(E143&lt;=15),0,IF(AND(E143&gt;=16,E143&lt;=30),1,IF(AND(E143&gt;=31,E143&lt;=60),2,IF(E143&gt;60,3)))))&gt;=3,(I143+IF(AND(E143&lt;=15),0,IF(AND(E143&gt;=16,E143&lt;=30),1,IF(AND(E143&gt;=31,E143&lt;=60),2,IF(E143&gt;60,3)))))&lt;=4),2,IF(AND((I143+IF(AND(E143&lt;=15),0,IF(AND(E143&gt;=16,E143&lt;=30),1,IF(AND(E143&gt;=31,E143&lt;=60),2,IF(E143&gt;60,3)))))&gt;=5),3))))</f>
        <v>0</v>
      </c>
      <c r="AA143" s="0" t="n">
        <f aca="false">IF(H143&gt;=7,0,IF(AND(H143&lt;7,H143&gt;=6),1,IF(AND(H143&lt;6,H143&gt;=5),2,(IF(AND(H143&lt;5),3,"NA")))))</f>
        <v>3</v>
      </c>
      <c r="AB143" s="0" t="n">
        <v>6</v>
      </c>
      <c r="AC143" s="0" t="n">
        <f aca="false">(G143/AB143)*100</f>
        <v>100</v>
      </c>
      <c r="AD143" s="0" t="n">
        <f aca="false">IF(AND(AC143&gt;=85),0,IF(AND(AC143&lt;85,AC143&gt;=75),1,IF(AND(AC143&lt;75,AC143&gt;=65),2,IF(AND(AC143&lt;65),3,"NA"))))</f>
        <v>0</v>
      </c>
      <c r="AE143" s="0" t="n">
        <f aca="false">SUM(H143:P143)</f>
        <v>0</v>
      </c>
      <c r="AF143" s="0" t="n">
        <f aca="false">IF(AND(AE143=0),0,IF(AND(AE143&gt;=1,AE143&lt;=9),1,IF(AND(AE143&gt;=10,AE143&lt;=18),2,IF(AND(AE143&gt;=19),3,"NA"))))</f>
        <v>0</v>
      </c>
      <c r="AG143" s="0" t="n">
        <f aca="false">T143</f>
        <v>2</v>
      </c>
      <c r="AH143" s="0" t="n">
        <f aca="false">U143+V143</f>
        <v>0</v>
      </c>
      <c r="AI143" s="0" t="n">
        <f aca="false">IF(AND(AH143=0),0,IF(AND(AH143&gt;=1,AH143&lt;=2),1,IF(AND(AH143&gt;=3,AH143&lt;=4),2,IF(AND(AH143&gt;=5),3,"NA"))))</f>
        <v>0</v>
      </c>
      <c r="AJ143" s="0" t="n">
        <f aca="false">IF(W143&lt;6,1,2)</f>
        <v>1</v>
      </c>
    </row>
    <row r="144" customFormat="false" ht="15" hidden="false" customHeight="false" outlineLevel="0" collapsed="false">
      <c r="A144" s="6" t="n">
        <v>49</v>
      </c>
      <c r="B144" s="6" t="n">
        <v>2</v>
      </c>
      <c r="C144" s="6" t="s">
        <v>36</v>
      </c>
      <c r="D144" s="1" t="n">
        <v>0</v>
      </c>
      <c r="E144" s="6" t="n">
        <v>10</v>
      </c>
      <c r="F144" s="8" t="n">
        <v>0.291666666666667</v>
      </c>
      <c r="G144" s="6" t="n">
        <v>7</v>
      </c>
      <c r="H144" s="6" t="n">
        <v>0</v>
      </c>
      <c r="I144" s="6" t="n">
        <v>0</v>
      </c>
      <c r="J144" s="6" t="n">
        <v>0</v>
      </c>
      <c r="K144" s="6" t="n">
        <v>0</v>
      </c>
      <c r="L144" s="6" t="n">
        <v>0</v>
      </c>
      <c r="M144" s="6" t="n">
        <v>0</v>
      </c>
      <c r="N144" s="6" t="n">
        <v>0</v>
      </c>
      <c r="O144" s="6" t="n">
        <v>0</v>
      </c>
      <c r="P144" s="6" t="n">
        <v>0</v>
      </c>
      <c r="Q144" s="0" t="s">
        <v>37</v>
      </c>
      <c r="R144" s="0" t="n">
        <v>1</v>
      </c>
      <c r="S144" s="0" t="n">
        <v>0</v>
      </c>
      <c r="T144" s="0" t="n">
        <v>0</v>
      </c>
      <c r="U144" s="0" t="n">
        <v>1</v>
      </c>
      <c r="V144" s="0" t="n">
        <v>1</v>
      </c>
      <c r="W144" s="0" t="n">
        <f aca="false">SUM(X144,Z144,AA144,AD144,AF144,AG144,AI144)</f>
        <v>4</v>
      </c>
      <c r="X144" s="0" t="n">
        <f aca="false">S144</f>
        <v>0</v>
      </c>
      <c r="Y144" s="0" t="n">
        <f aca="false">(I144+IF(AND(E144&lt;=15),0,IF(AND(E144&gt;=16,E144&lt;=30),1,IF(AND(E144&gt;=31,E144&lt;=60),2,IF(E144&gt;60,3)))))</f>
        <v>0</v>
      </c>
      <c r="Z144" s="0" t="n">
        <f aca="false">IF((I144+IF(AND(E144&lt;=15),0,IF(AND(E144&gt;=16,E144&lt;=30),1,IF(AND(E144&gt;=31,E144&lt;=60),2,IF(E144&gt;60,3)))))=0,0,IF(AND((I144+IF(AND(E144&lt;=15),0,IF(AND(E144&gt;=16,E144&lt;=30),1,IF(AND(E144&gt;=31,E144&lt;=60),2,IF(E144&gt;60,3)))))&gt;=1,(I144+IF(AND(E144&lt;=15),0,IF(AND(E144&gt;=16,E144&lt;=30),1,IF(AND(E144&gt;=31,E144&lt;=60),2,IF(E144&gt;60,3)))))&lt;=2),1,IF(AND((I144+IF(AND(E144&lt;=15),0,IF(AND(E144&gt;=16,E144&lt;=30),1,IF(AND(E144&gt;=31,E144&lt;=60),2,IF(E144&gt;60,3)))))&gt;=3,(I144+IF(AND(E144&lt;=15),0,IF(AND(E144&gt;=16,E144&lt;=30),1,IF(AND(E144&gt;=31,E144&lt;=60),2,IF(E144&gt;60,3)))))&lt;=4),2,IF(AND((I144+IF(AND(E144&lt;=15),0,IF(AND(E144&gt;=16,E144&lt;=30),1,IF(AND(E144&gt;=31,E144&lt;=60),2,IF(E144&gt;60,3)))))&gt;=5),3))))</f>
        <v>0</v>
      </c>
      <c r="AA144" s="0" t="n">
        <f aca="false">IF(H144&gt;=7,0,IF(AND(H144&lt;7,H144&gt;=6),1,IF(AND(H144&lt;6,H144&gt;=5),2,(IF(AND(H144&lt;5),3,"NA")))))</f>
        <v>3</v>
      </c>
      <c r="AB144" s="0" t="n">
        <v>7</v>
      </c>
      <c r="AC144" s="0" t="n">
        <f aca="false">(G144/AB144)*100</f>
        <v>100</v>
      </c>
      <c r="AD144" s="0" t="n">
        <f aca="false">IF(AND(AC144&gt;=85),0,IF(AND(AC144&lt;85,AC144&gt;=75),1,IF(AND(AC144&lt;75,AC144&gt;=65),2,IF(AND(AC144&lt;65),3,"NA"))))</f>
        <v>0</v>
      </c>
      <c r="AE144" s="0" t="n">
        <f aca="false">SUM(H144:P144)</f>
        <v>0</v>
      </c>
      <c r="AF144" s="0" t="n">
        <f aca="false">IF(AND(AE144=0),0,IF(AND(AE144&gt;=1,AE144&lt;=9),1,IF(AND(AE144&gt;=10,AE144&lt;=18),2,IF(AND(AE144&gt;=19),3,"NA"))))</f>
        <v>0</v>
      </c>
      <c r="AG144" s="0" t="n">
        <f aca="false">T144</f>
        <v>0</v>
      </c>
      <c r="AH144" s="0" t="n">
        <f aca="false">U144+V144</f>
        <v>2</v>
      </c>
      <c r="AI144" s="0" t="n">
        <f aca="false">IF(AND(AH144=0),0,IF(AND(AH144&gt;=1,AH144&lt;=2),1,IF(AND(AH144&gt;=3,AH144&lt;=4),2,IF(AND(AH144&gt;=5),3,"NA"))))</f>
        <v>1</v>
      </c>
      <c r="AJ144" s="0" t="n">
        <f aca="false">IF(W144&lt;6,1,2)</f>
        <v>1</v>
      </c>
    </row>
    <row r="145" customFormat="false" ht="15" hidden="false" customHeight="false" outlineLevel="0" collapsed="false">
      <c r="A145" s="6" t="n">
        <v>49</v>
      </c>
      <c r="B145" s="6" t="n">
        <v>2</v>
      </c>
      <c r="C145" s="6" t="s">
        <v>38</v>
      </c>
      <c r="D145" s="1" t="n">
        <v>23.45</v>
      </c>
      <c r="E145" s="6" t="n">
        <v>10</v>
      </c>
      <c r="F145" s="8" t="n">
        <v>0.270833333333333</v>
      </c>
      <c r="G145" s="6" t="n">
        <v>7</v>
      </c>
      <c r="H145" s="6" t="n">
        <v>0</v>
      </c>
      <c r="I145" s="6" t="n">
        <v>1</v>
      </c>
      <c r="J145" s="6" t="n">
        <v>0</v>
      </c>
      <c r="K145" s="6" t="n">
        <v>0</v>
      </c>
      <c r="L145" s="6" t="n">
        <v>0</v>
      </c>
      <c r="M145" s="6" t="n">
        <v>0</v>
      </c>
      <c r="N145" s="6" t="n">
        <v>0</v>
      </c>
      <c r="O145" s="6" t="n">
        <v>0</v>
      </c>
      <c r="P145" s="6" t="n">
        <v>0</v>
      </c>
      <c r="Q145" s="0" t="s">
        <v>37</v>
      </c>
      <c r="R145" s="0" t="n">
        <v>2</v>
      </c>
      <c r="S145" s="0" t="n">
        <v>0</v>
      </c>
      <c r="T145" s="0" t="n">
        <v>0</v>
      </c>
      <c r="U145" s="0" t="n">
        <v>0</v>
      </c>
      <c r="V145" s="0" t="n">
        <v>3</v>
      </c>
      <c r="W145" s="0" t="n">
        <f aca="false">SUM(X145,Z145,AA145,AD145,AF145,AG145,AI145)</f>
        <v>7</v>
      </c>
      <c r="X145" s="0" t="n">
        <f aca="false">S145</f>
        <v>0</v>
      </c>
      <c r="Y145" s="0" t="n">
        <f aca="false">(I145+IF(AND(E145&lt;=15),0,IF(AND(E145&gt;=16,E145&lt;=30),1,IF(AND(E145&gt;=31,E145&lt;=60),2,IF(E145&gt;60,3)))))</f>
        <v>1</v>
      </c>
      <c r="Z145" s="0" t="n">
        <f aca="false">IF((I145+IF(AND(E145&lt;=15),0,IF(AND(E145&gt;=16,E145&lt;=30),1,IF(AND(E145&gt;=31,E145&lt;=60),2,IF(E145&gt;60,3)))))=0,0,IF(AND((I145+IF(AND(E145&lt;=15),0,IF(AND(E145&gt;=16,E145&lt;=30),1,IF(AND(E145&gt;=31,E145&lt;=60),2,IF(E145&gt;60,3)))))&gt;=1,(I145+IF(AND(E145&lt;=15),0,IF(AND(E145&gt;=16,E145&lt;=30),1,IF(AND(E145&gt;=31,E145&lt;=60),2,IF(E145&gt;60,3)))))&lt;=2),1,IF(AND((I145+IF(AND(E145&lt;=15),0,IF(AND(E145&gt;=16,E145&lt;=30),1,IF(AND(E145&gt;=31,E145&lt;=60),2,IF(E145&gt;60,3)))))&gt;=3,(I145+IF(AND(E145&lt;=15),0,IF(AND(E145&gt;=16,E145&lt;=30),1,IF(AND(E145&gt;=31,E145&lt;=60),2,IF(E145&gt;60,3)))))&lt;=4),2,IF(AND((I145+IF(AND(E145&lt;=15),0,IF(AND(E145&gt;=16,E145&lt;=30),1,IF(AND(E145&gt;=31,E145&lt;=60),2,IF(E145&gt;60,3)))))&gt;=5),3))))</f>
        <v>1</v>
      </c>
      <c r="AA145" s="0" t="n">
        <f aca="false">IF(H145&gt;=7,0,IF(AND(H145&lt;7,H145&gt;=6),1,IF(AND(H145&lt;6,H145&gt;=5),2,(IF(AND(H145&lt;5),3,"NA")))))</f>
        <v>3</v>
      </c>
      <c r="AB145" s="0" t="n">
        <v>7</v>
      </c>
      <c r="AC145" s="0" t="n">
        <f aca="false">(G145/AB145)*100</f>
        <v>100</v>
      </c>
      <c r="AD145" s="0" t="n">
        <f aca="false">IF(AND(AC145&gt;=85),0,IF(AND(AC145&lt;85,AC145&gt;=75),1,IF(AND(AC145&lt;75,AC145&gt;=65),2,IF(AND(AC145&lt;65),3,"NA"))))</f>
        <v>0</v>
      </c>
      <c r="AE145" s="0" t="n">
        <f aca="false">SUM(H145:P145)</f>
        <v>1</v>
      </c>
      <c r="AF145" s="0" t="n">
        <f aca="false">IF(AND(AE145=0),0,IF(AND(AE145&gt;=1,AE145&lt;=9),1,IF(AND(AE145&gt;=10,AE145&lt;=18),2,IF(AND(AE145&gt;=19),3,"NA"))))</f>
        <v>1</v>
      </c>
      <c r="AG145" s="0" t="n">
        <f aca="false">T145</f>
        <v>0</v>
      </c>
      <c r="AH145" s="0" t="n">
        <f aca="false">U145+V145</f>
        <v>3</v>
      </c>
      <c r="AI145" s="0" t="n">
        <f aca="false">IF(AND(AH145=0),0,IF(AND(AH145&gt;=1,AH145&lt;=2),1,IF(AND(AH145&gt;=3,AH145&lt;=4),2,IF(AND(AH145&gt;=5),3,"NA"))))</f>
        <v>2</v>
      </c>
      <c r="AJ145" s="0" t="n">
        <f aca="false">IF(W145&lt;6,1,2)</f>
        <v>2</v>
      </c>
    </row>
    <row r="146" customFormat="false" ht="15" hidden="false" customHeight="false" outlineLevel="0" collapsed="false">
      <c r="A146" s="6" t="n">
        <v>50</v>
      </c>
      <c r="B146" s="6" t="n">
        <v>1</v>
      </c>
      <c r="C146" s="6" t="s">
        <v>36</v>
      </c>
      <c r="D146" s="1" t="n">
        <v>0</v>
      </c>
      <c r="E146" s="6" t="n">
        <v>15</v>
      </c>
      <c r="F146" s="8" t="n">
        <v>0.375</v>
      </c>
      <c r="G146" s="6" t="n">
        <v>8</v>
      </c>
      <c r="H146" s="6" t="n">
        <v>3</v>
      </c>
      <c r="I146" s="6" t="n">
        <v>3</v>
      </c>
      <c r="J146" s="6" t="n">
        <v>1</v>
      </c>
      <c r="K146" s="6" t="n">
        <v>0</v>
      </c>
      <c r="L146" s="6" t="n">
        <v>0</v>
      </c>
      <c r="M146" s="6" t="n">
        <v>3</v>
      </c>
      <c r="N146" s="6" t="n">
        <v>0</v>
      </c>
      <c r="O146" s="6" t="n">
        <v>1</v>
      </c>
      <c r="P146" s="6" t="n">
        <v>0</v>
      </c>
      <c r="Q146" s="0" t="s">
        <v>37</v>
      </c>
      <c r="R146" s="0" t="n">
        <v>1</v>
      </c>
      <c r="S146" s="0" t="n">
        <v>3</v>
      </c>
      <c r="T146" s="0" t="n">
        <v>3</v>
      </c>
      <c r="U146" s="0" t="n">
        <v>3</v>
      </c>
      <c r="V146" s="0" t="n">
        <v>2</v>
      </c>
      <c r="W146" s="0" t="n">
        <f aca="false">SUM(X146,Z146,AA146,AD146,AF146,AG146,AI146)</f>
        <v>16</v>
      </c>
      <c r="X146" s="0" t="n">
        <f aca="false">S146</f>
        <v>3</v>
      </c>
      <c r="Y146" s="0" t="n">
        <f aca="false">(I146+IF(AND(E146&lt;=15),0,IF(AND(E146&gt;=16,E146&lt;=30),1,IF(AND(E146&gt;=31,E146&lt;=60),2,IF(E146&gt;60,3)))))</f>
        <v>3</v>
      </c>
      <c r="Z146" s="0" t="n">
        <f aca="false">IF((I146+IF(AND(E146&lt;=15),0,IF(AND(E146&gt;=16,E146&lt;=30),1,IF(AND(E146&gt;=31,E146&lt;=60),2,IF(E146&gt;60,3)))))=0,0,IF(AND((I146+IF(AND(E146&lt;=15),0,IF(AND(E146&gt;=16,E146&lt;=30),1,IF(AND(E146&gt;=31,E146&lt;=60),2,IF(E146&gt;60,3)))))&gt;=1,(I146+IF(AND(E146&lt;=15),0,IF(AND(E146&gt;=16,E146&lt;=30),1,IF(AND(E146&gt;=31,E146&lt;=60),2,IF(E146&gt;60,3)))))&lt;=2),1,IF(AND((I146+IF(AND(E146&lt;=15),0,IF(AND(E146&gt;=16,E146&lt;=30),1,IF(AND(E146&gt;=31,E146&lt;=60),2,IF(E146&gt;60,3)))))&gt;=3,(I146+IF(AND(E146&lt;=15),0,IF(AND(E146&gt;=16,E146&lt;=30),1,IF(AND(E146&gt;=31,E146&lt;=60),2,IF(E146&gt;60,3)))))&lt;=4),2,IF(AND((I146+IF(AND(E146&lt;=15),0,IF(AND(E146&gt;=16,E146&lt;=30),1,IF(AND(E146&gt;=31,E146&lt;=60),2,IF(E146&gt;60,3)))))&gt;=5),3))))</f>
        <v>2</v>
      </c>
      <c r="AA146" s="0" t="n">
        <f aca="false">IF(H146&gt;=7,0,IF(AND(H146&lt;7,H146&gt;=6),1,IF(AND(H146&lt;6,H146&gt;=5),2,(IF(AND(H146&lt;5),3,"NA")))))</f>
        <v>3</v>
      </c>
      <c r="AB146" s="0" t="n">
        <v>9</v>
      </c>
      <c r="AC146" s="0" t="n">
        <f aca="false">(G146/AB146)*100</f>
        <v>88.8888888888889</v>
      </c>
      <c r="AD146" s="0" t="n">
        <f aca="false">IF(AND(AC146&gt;=85),0,IF(AND(AC146&lt;85,AC146&gt;=75),1,IF(AND(AC146&lt;75,AC146&gt;=65),2,IF(AND(AC146&lt;65),3,"NA"))))</f>
        <v>0</v>
      </c>
      <c r="AE146" s="0" t="n">
        <f aca="false">SUM(H146:P146)</f>
        <v>11</v>
      </c>
      <c r="AF146" s="0" t="n">
        <f aca="false">IF(AND(AE146=0),0,IF(AND(AE146&gt;=1,AE146&lt;=9),1,IF(AND(AE146&gt;=10,AE146&lt;=18),2,IF(AND(AE146&gt;=19),3,"NA"))))</f>
        <v>2</v>
      </c>
      <c r="AG146" s="0" t="n">
        <f aca="false">T146</f>
        <v>3</v>
      </c>
      <c r="AH146" s="0" t="n">
        <f aca="false">U146+V146</f>
        <v>5</v>
      </c>
      <c r="AI146" s="0" t="n">
        <f aca="false">IF(AND(AH146=0),0,IF(AND(AH146&gt;=1,AH146&lt;=2),1,IF(AND(AH146&gt;=3,AH146&lt;=4),2,IF(AND(AH146&gt;=5),3,"NA"))))</f>
        <v>3</v>
      </c>
      <c r="AJ146" s="0" t="n">
        <f aca="false">IF(W146&lt;6,1,2)</f>
        <v>2</v>
      </c>
    </row>
    <row r="147" customFormat="false" ht="15" hidden="false" customHeight="false" outlineLevel="0" collapsed="false">
      <c r="A147" s="6" t="n">
        <v>50</v>
      </c>
      <c r="B147" s="6" t="n">
        <v>1</v>
      </c>
      <c r="C147" s="6" t="s">
        <v>38</v>
      </c>
      <c r="D147" s="1" t="n">
        <v>0.3</v>
      </c>
      <c r="E147" s="6" t="n">
        <v>60</v>
      </c>
      <c r="F147" s="8" t="n">
        <v>0.270833333333333</v>
      </c>
      <c r="G147" s="6" t="n">
        <v>5</v>
      </c>
      <c r="H147" s="6" t="n">
        <v>3</v>
      </c>
      <c r="I147" s="6" t="n">
        <v>2</v>
      </c>
      <c r="J147" s="6" t="n">
        <v>0</v>
      </c>
      <c r="K147" s="6" t="n">
        <v>0</v>
      </c>
      <c r="L147" s="6" t="n">
        <v>0</v>
      </c>
      <c r="M147" s="6" t="n">
        <v>0</v>
      </c>
      <c r="N147" s="6" t="n">
        <v>0</v>
      </c>
      <c r="O147" s="6" t="n">
        <v>0</v>
      </c>
      <c r="P147" s="6" t="n">
        <v>0</v>
      </c>
      <c r="Q147" s="0" t="s">
        <v>37</v>
      </c>
      <c r="R147" s="0" t="n">
        <v>1</v>
      </c>
      <c r="S147" s="0" t="n">
        <v>2</v>
      </c>
      <c r="T147" s="0" t="n">
        <v>3</v>
      </c>
      <c r="U147" s="0" t="n">
        <v>0</v>
      </c>
      <c r="V147" s="0" t="n">
        <v>2</v>
      </c>
      <c r="W147" s="0" t="n">
        <f aca="false">SUM(X147,Z147,AA147,AD147,AF147,AG147,AI147)</f>
        <v>13</v>
      </c>
      <c r="X147" s="0" t="n">
        <f aca="false">S147</f>
        <v>2</v>
      </c>
      <c r="Y147" s="0" t="n">
        <f aca="false">(I147+IF(AND(E147&lt;=15),0,IF(AND(E147&gt;=16,E147&lt;=30),1,IF(AND(E147&gt;=31,E147&lt;=60),2,IF(E147&gt;60,3)))))</f>
        <v>4</v>
      </c>
      <c r="Z147" s="0" t="n">
        <f aca="false">IF((I147+IF(AND(E147&lt;=15),0,IF(AND(E147&gt;=16,E147&lt;=30),1,IF(AND(E147&gt;=31,E147&lt;=60),2,IF(E147&gt;60,3)))))=0,0,IF(AND((I147+IF(AND(E147&lt;=15),0,IF(AND(E147&gt;=16,E147&lt;=30),1,IF(AND(E147&gt;=31,E147&lt;=60),2,IF(E147&gt;60,3)))))&gt;=1,(I147+IF(AND(E147&lt;=15),0,IF(AND(E147&gt;=16,E147&lt;=30),1,IF(AND(E147&gt;=31,E147&lt;=60),2,IF(E147&gt;60,3)))))&lt;=2),1,IF(AND((I147+IF(AND(E147&lt;=15),0,IF(AND(E147&gt;=16,E147&lt;=30),1,IF(AND(E147&gt;=31,E147&lt;=60),2,IF(E147&gt;60,3)))))&gt;=3,(I147+IF(AND(E147&lt;=15),0,IF(AND(E147&gt;=16,E147&lt;=30),1,IF(AND(E147&gt;=31,E147&lt;=60),2,IF(E147&gt;60,3)))))&lt;=4),2,IF(AND((I147+IF(AND(E147&lt;=15),0,IF(AND(E147&gt;=16,E147&lt;=30),1,IF(AND(E147&gt;=31,E147&lt;=60),2,IF(E147&gt;60,3)))))&gt;=5),3))))</f>
        <v>2</v>
      </c>
      <c r="AA147" s="0" t="n">
        <f aca="false">IF(H147&gt;=7,0,IF(AND(H147&lt;7,H147&gt;=6),1,IF(AND(H147&lt;6,H147&gt;=5),2,(IF(AND(H147&lt;5),3,"NA")))))</f>
        <v>3</v>
      </c>
      <c r="AB147" s="0" t="n">
        <v>6</v>
      </c>
      <c r="AC147" s="0" t="n">
        <f aca="false">(G147/AB147)*100</f>
        <v>83.3333333333333</v>
      </c>
      <c r="AD147" s="0" t="n">
        <f aca="false">IF(AND(AC147&gt;=85),0,IF(AND(AC147&lt;85,AC147&gt;=75),1,IF(AND(AC147&lt;75,AC147&gt;=65),2,IF(AND(AC147&lt;65),3,"NA"))))</f>
        <v>1</v>
      </c>
      <c r="AE147" s="0" t="n">
        <f aca="false">SUM(H147:P147)</f>
        <v>5</v>
      </c>
      <c r="AF147" s="0" t="n">
        <f aca="false">IF(AND(AE147=0),0,IF(AND(AE147&gt;=1,AE147&lt;=9),1,IF(AND(AE147&gt;=10,AE147&lt;=18),2,IF(AND(AE147&gt;=19),3,"NA"))))</f>
        <v>1</v>
      </c>
      <c r="AG147" s="0" t="n">
        <f aca="false">T147</f>
        <v>3</v>
      </c>
      <c r="AH147" s="0" t="n">
        <f aca="false">U147+V147</f>
        <v>2</v>
      </c>
      <c r="AI147" s="0" t="n">
        <f aca="false">IF(AND(AH147=0),0,IF(AND(AH147&gt;=1,AH147&lt;=2),1,IF(AND(AH147&gt;=3,AH147&lt;=4),2,IF(AND(AH147&gt;=5),3,"NA"))))</f>
        <v>1</v>
      </c>
      <c r="AJ147" s="0" t="n">
        <f aca="false">IF(W147&lt;6,1,2)</f>
        <v>2</v>
      </c>
    </row>
    <row r="148" customFormat="false" ht="15" hidden="false" customHeight="false" outlineLevel="0" collapsed="false">
      <c r="A148" s="6" t="n">
        <v>51</v>
      </c>
      <c r="B148" s="6" t="n">
        <v>2</v>
      </c>
      <c r="C148" s="6" t="s">
        <v>36</v>
      </c>
      <c r="D148" s="1" t="n">
        <v>22.3</v>
      </c>
      <c r="E148" s="6" t="n">
        <v>45</v>
      </c>
      <c r="F148" s="8" t="n">
        <v>0.354166666666667</v>
      </c>
      <c r="G148" s="6" t="n">
        <v>9</v>
      </c>
      <c r="H148" s="6" t="n">
        <v>3</v>
      </c>
      <c r="I148" s="6" t="n">
        <v>3</v>
      </c>
      <c r="J148" s="6" t="n">
        <v>3</v>
      </c>
      <c r="K148" s="6" t="n">
        <v>0</v>
      </c>
      <c r="L148" s="6" t="n">
        <v>0</v>
      </c>
      <c r="M148" s="6" t="n">
        <v>0</v>
      </c>
      <c r="N148" s="6" t="n">
        <v>0</v>
      </c>
      <c r="O148" s="6" t="n">
        <v>0</v>
      </c>
      <c r="P148" s="6" t="n">
        <v>1</v>
      </c>
      <c r="Q148" s="0" t="s">
        <v>37</v>
      </c>
      <c r="R148" s="0" t="n">
        <v>1</v>
      </c>
      <c r="S148" s="0" t="n">
        <v>0</v>
      </c>
      <c r="T148" s="0" t="n">
        <v>3</v>
      </c>
      <c r="U148" s="0" t="n">
        <v>2</v>
      </c>
      <c r="V148" s="0" t="n">
        <v>1</v>
      </c>
      <c r="W148" s="0" t="n">
        <f aca="false">SUM(X148,Z148,AA148,AD148,AF148,AG148,AI148)</f>
        <v>13</v>
      </c>
      <c r="X148" s="0" t="n">
        <f aca="false">S148</f>
        <v>0</v>
      </c>
      <c r="Y148" s="0" t="n">
        <f aca="false">(I148+IF(AND(E148&lt;=15),0,IF(AND(E148&gt;=16,E148&lt;=30),1,IF(AND(E148&gt;=31,E148&lt;=60),2,IF(E148&gt;60,3)))))</f>
        <v>5</v>
      </c>
      <c r="Z148" s="0" t="n">
        <f aca="false">IF((I148+IF(AND(E148&lt;=15),0,IF(AND(E148&gt;=16,E148&lt;=30),1,IF(AND(E148&gt;=31,E148&lt;=60),2,IF(E148&gt;60,3)))))=0,0,IF(AND((I148+IF(AND(E148&lt;=15),0,IF(AND(E148&gt;=16,E148&lt;=30),1,IF(AND(E148&gt;=31,E148&lt;=60),2,IF(E148&gt;60,3)))))&gt;=1,(I148+IF(AND(E148&lt;=15),0,IF(AND(E148&gt;=16,E148&lt;=30),1,IF(AND(E148&gt;=31,E148&lt;=60),2,IF(E148&gt;60,3)))))&lt;=2),1,IF(AND((I148+IF(AND(E148&lt;=15),0,IF(AND(E148&gt;=16,E148&lt;=30),1,IF(AND(E148&gt;=31,E148&lt;=60),2,IF(E148&gt;60,3)))))&gt;=3,(I148+IF(AND(E148&lt;=15),0,IF(AND(E148&gt;=16,E148&lt;=30),1,IF(AND(E148&gt;=31,E148&lt;=60),2,IF(E148&gt;60,3)))))&lt;=4),2,IF(AND((I148+IF(AND(E148&lt;=15),0,IF(AND(E148&gt;=16,E148&lt;=30),1,IF(AND(E148&gt;=31,E148&lt;=60),2,IF(E148&gt;60,3)))))&gt;=5),3))))</f>
        <v>3</v>
      </c>
      <c r="AA148" s="0" t="n">
        <f aca="false">IF(H148&gt;=7,0,IF(AND(H148&lt;7,H148&gt;=6),1,IF(AND(H148&lt;6,H148&gt;=5),2,(IF(AND(H148&lt;5),3,"NA")))))</f>
        <v>3</v>
      </c>
      <c r="AB148" s="0" t="n">
        <v>10</v>
      </c>
      <c r="AC148" s="0" t="n">
        <f aca="false">(G148/AB148)*100</f>
        <v>90</v>
      </c>
      <c r="AD148" s="0" t="n">
        <f aca="false">IF(AND(AC148&gt;=85),0,IF(AND(AC148&lt;85,AC148&gt;=75),1,IF(AND(AC148&lt;75,AC148&gt;=65),2,IF(AND(AC148&lt;65),3,"NA"))))</f>
        <v>0</v>
      </c>
      <c r="AE148" s="0" t="n">
        <f aca="false">SUM(H148:P148)</f>
        <v>10</v>
      </c>
      <c r="AF148" s="0" t="n">
        <f aca="false">IF(AND(AE148=0),0,IF(AND(AE148&gt;=1,AE148&lt;=9),1,IF(AND(AE148&gt;=10,AE148&lt;=18),2,IF(AND(AE148&gt;=19),3,"NA"))))</f>
        <v>2</v>
      </c>
      <c r="AG148" s="0" t="n">
        <f aca="false">T148</f>
        <v>3</v>
      </c>
      <c r="AH148" s="0" t="n">
        <f aca="false">U148+V148</f>
        <v>3</v>
      </c>
      <c r="AI148" s="0" t="n">
        <f aca="false">IF(AND(AH148=0),0,IF(AND(AH148&gt;=1,AH148&lt;=2),1,IF(AND(AH148&gt;=3,AH148&lt;=4),2,IF(AND(AH148&gt;=5),3,"NA"))))</f>
        <v>2</v>
      </c>
      <c r="AJ148" s="0" t="n">
        <f aca="false">IF(W148&lt;6,1,2)</f>
        <v>2</v>
      </c>
    </row>
    <row r="149" customFormat="false" ht="15" hidden="false" customHeight="false" outlineLevel="0" collapsed="false">
      <c r="A149" s="6" t="n">
        <v>52</v>
      </c>
      <c r="B149" s="6" t="n">
        <v>1</v>
      </c>
      <c r="C149" s="6" t="s">
        <v>36</v>
      </c>
      <c r="D149" s="1" t="n">
        <v>23.3</v>
      </c>
      <c r="E149" s="6" t="n">
        <v>35</v>
      </c>
      <c r="F149" s="8" t="n">
        <v>0.354166666666667</v>
      </c>
      <c r="G149" s="6" t="n">
        <v>9</v>
      </c>
      <c r="H149" s="6" t="n">
        <v>0</v>
      </c>
      <c r="I149" s="6" t="n">
        <v>0</v>
      </c>
      <c r="J149" s="6" t="n">
        <v>3</v>
      </c>
      <c r="K149" s="6" t="n">
        <v>0</v>
      </c>
      <c r="L149" s="6" t="n">
        <v>0</v>
      </c>
      <c r="M149" s="6" t="n">
        <v>0</v>
      </c>
      <c r="N149" s="6" t="n">
        <v>0</v>
      </c>
      <c r="O149" s="6" t="n">
        <v>0</v>
      </c>
      <c r="P149" s="6" t="n">
        <v>0</v>
      </c>
      <c r="Q149" s="0" t="s">
        <v>37</v>
      </c>
      <c r="R149" s="0" t="n">
        <v>3</v>
      </c>
      <c r="S149" s="0" t="n">
        <v>0</v>
      </c>
      <c r="T149" s="0" t="n">
        <v>0</v>
      </c>
      <c r="U149" s="0" t="n">
        <v>0</v>
      </c>
      <c r="V149" s="0" t="n">
        <v>1</v>
      </c>
      <c r="W149" s="0" t="n">
        <f aca="false">SUM(X149,Z149,AA149,AD149,AF149,AG149,AI149)</f>
        <v>6</v>
      </c>
      <c r="X149" s="0" t="n">
        <f aca="false">S149</f>
        <v>0</v>
      </c>
      <c r="Y149" s="0" t="n">
        <f aca="false">(I149+IF(AND(E149&lt;=15),0,IF(AND(E149&gt;=16,E149&lt;=30),1,IF(AND(E149&gt;=31,E149&lt;=60),2,IF(E149&gt;60,3)))))</f>
        <v>2</v>
      </c>
      <c r="Z149" s="0" t="n">
        <f aca="false">IF((I149+IF(AND(E149&lt;=15),0,IF(AND(E149&gt;=16,E149&lt;=30),1,IF(AND(E149&gt;=31,E149&lt;=60),2,IF(E149&gt;60,3)))))=0,0,IF(AND((I149+IF(AND(E149&lt;=15),0,IF(AND(E149&gt;=16,E149&lt;=30),1,IF(AND(E149&gt;=31,E149&lt;=60),2,IF(E149&gt;60,3)))))&gt;=1,(I149+IF(AND(E149&lt;=15),0,IF(AND(E149&gt;=16,E149&lt;=30),1,IF(AND(E149&gt;=31,E149&lt;=60),2,IF(E149&gt;60,3)))))&lt;=2),1,IF(AND((I149+IF(AND(E149&lt;=15),0,IF(AND(E149&gt;=16,E149&lt;=30),1,IF(AND(E149&gt;=31,E149&lt;=60),2,IF(E149&gt;60,3)))))&gt;=3,(I149+IF(AND(E149&lt;=15),0,IF(AND(E149&gt;=16,E149&lt;=30),1,IF(AND(E149&gt;=31,E149&lt;=60),2,IF(E149&gt;60,3)))))&lt;=4),2,IF(AND((I149+IF(AND(E149&lt;=15),0,IF(AND(E149&gt;=16,E149&lt;=30),1,IF(AND(E149&gt;=31,E149&lt;=60),2,IF(E149&gt;60,3)))))&gt;=5),3))))</f>
        <v>1</v>
      </c>
      <c r="AA149" s="0" t="n">
        <f aca="false">IF(H149&gt;=7,0,IF(AND(H149&lt;7,H149&gt;=6),1,IF(AND(H149&lt;6,H149&gt;=5),2,(IF(AND(H149&lt;5),3,"NA")))))</f>
        <v>3</v>
      </c>
      <c r="AB149" s="0" t="n">
        <v>9</v>
      </c>
      <c r="AC149" s="0" t="n">
        <f aca="false">(G149/AB149)*100</f>
        <v>100</v>
      </c>
      <c r="AD149" s="0" t="n">
        <f aca="false">IF(AND(AC149&gt;=85),0,IF(AND(AC149&lt;85,AC149&gt;=75),1,IF(AND(AC149&lt;75,AC149&gt;=65),2,IF(AND(AC149&lt;65),3,"NA"))))</f>
        <v>0</v>
      </c>
      <c r="AE149" s="0" t="n">
        <f aca="false">SUM(H149:P149)</f>
        <v>3</v>
      </c>
      <c r="AF149" s="0" t="n">
        <f aca="false">IF(AND(AE149=0),0,IF(AND(AE149&gt;=1,AE149&lt;=9),1,IF(AND(AE149&gt;=10,AE149&lt;=18),2,IF(AND(AE149&gt;=19),3,"NA"))))</f>
        <v>1</v>
      </c>
      <c r="AG149" s="0" t="n">
        <f aca="false">T149</f>
        <v>0</v>
      </c>
      <c r="AH149" s="0" t="n">
        <f aca="false">U149+V149</f>
        <v>1</v>
      </c>
      <c r="AI149" s="0" t="n">
        <f aca="false">IF(AND(AH149=0),0,IF(AND(AH149&gt;=1,AH149&lt;=2),1,IF(AND(AH149&gt;=3,AH149&lt;=4),2,IF(AND(AH149&gt;=5),3,"NA"))))</f>
        <v>1</v>
      </c>
      <c r="AJ149" s="0" t="n">
        <f aca="false">IF(W149&lt;6,1,2)</f>
        <v>2</v>
      </c>
    </row>
    <row r="150" customFormat="false" ht="15" hidden="false" customHeight="false" outlineLevel="0" collapsed="false">
      <c r="A150" s="6" t="n">
        <v>52</v>
      </c>
      <c r="B150" s="6" t="n">
        <v>1</v>
      </c>
      <c r="C150" s="6" t="s">
        <v>38</v>
      </c>
      <c r="D150" s="1" t="n">
        <v>23</v>
      </c>
      <c r="E150" s="6" t="n">
        <v>15</v>
      </c>
      <c r="F150" s="8" t="n">
        <v>0.166666666666667</v>
      </c>
      <c r="G150" s="6" t="n">
        <v>5</v>
      </c>
      <c r="H150" s="6" t="n">
        <v>0</v>
      </c>
      <c r="I150" s="6" t="n">
        <v>1</v>
      </c>
      <c r="J150" s="6" t="n">
        <v>0</v>
      </c>
      <c r="K150" s="6" t="n">
        <v>0</v>
      </c>
      <c r="L150" s="6" t="n">
        <v>0</v>
      </c>
      <c r="M150" s="6" t="n">
        <v>0</v>
      </c>
      <c r="N150" s="6" t="n">
        <v>0</v>
      </c>
      <c r="O150" s="6" t="n">
        <v>0</v>
      </c>
      <c r="P150" s="6" t="n">
        <v>0</v>
      </c>
      <c r="Q150" s="0" t="s">
        <v>37</v>
      </c>
      <c r="R150" s="0" t="n">
        <v>2</v>
      </c>
      <c r="S150" s="0" t="n">
        <v>0</v>
      </c>
      <c r="T150" s="0" t="n">
        <v>3</v>
      </c>
      <c r="U150" s="0" t="n">
        <v>0</v>
      </c>
      <c r="V150" s="0" t="n">
        <v>1</v>
      </c>
      <c r="W150" s="0" t="n">
        <f aca="false">SUM(X150,Z150,AA150,AD150,AF150,AG150,AI150)</f>
        <v>9</v>
      </c>
      <c r="X150" s="0" t="n">
        <f aca="false">S150</f>
        <v>0</v>
      </c>
      <c r="Y150" s="0" t="n">
        <f aca="false">(I150+IF(AND(E150&lt;=15),0,IF(AND(E150&gt;=16,E150&lt;=30),1,IF(AND(E150&gt;=31,E150&lt;=60),2,IF(E150&gt;60,3)))))</f>
        <v>1</v>
      </c>
      <c r="Z150" s="0" t="n">
        <f aca="false">IF((I150+IF(AND(E150&lt;=15),0,IF(AND(E150&gt;=16,E150&lt;=30),1,IF(AND(E150&gt;=31,E150&lt;=60),2,IF(E150&gt;60,3)))))=0,0,IF(AND((I150+IF(AND(E150&lt;=15),0,IF(AND(E150&gt;=16,E150&lt;=30),1,IF(AND(E150&gt;=31,E150&lt;=60),2,IF(E150&gt;60,3)))))&gt;=1,(I150+IF(AND(E150&lt;=15),0,IF(AND(E150&gt;=16,E150&lt;=30),1,IF(AND(E150&gt;=31,E150&lt;=60),2,IF(E150&gt;60,3)))))&lt;=2),1,IF(AND((I150+IF(AND(E150&lt;=15),0,IF(AND(E150&gt;=16,E150&lt;=30),1,IF(AND(E150&gt;=31,E150&lt;=60),2,IF(E150&gt;60,3)))))&gt;=3,(I150+IF(AND(E150&lt;=15),0,IF(AND(E150&gt;=16,E150&lt;=30),1,IF(AND(E150&gt;=31,E150&lt;=60),2,IF(E150&gt;60,3)))))&lt;=4),2,IF(AND((I150+IF(AND(E150&lt;=15),0,IF(AND(E150&gt;=16,E150&lt;=30),1,IF(AND(E150&gt;=31,E150&lt;=60),2,IF(E150&gt;60,3)))))&gt;=5),3))))</f>
        <v>1</v>
      </c>
      <c r="AA150" s="0" t="n">
        <f aca="false">IF(H150&gt;=7,0,IF(AND(H150&lt;7,H150&gt;=6),1,IF(AND(H150&lt;6,H150&gt;=5),2,(IF(AND(H150&lt;5),3,"NA")))))</f>
        <v>3</v>
      </c>
      <c r="AB150" s="0" t="n">
        <v>5</v>
      </c>
      <c r="AC150" s="0" t="n">
        <f aca="false">(G150/AB150)*100</f>
        <v>100</v>
      </c>
      <c r="AD150" s="0" t="n">
        <f aca="false">IF(AND(AC150&gt;=85),0,IF(AND(AC150&lt;85,AC150&gt;=75),1,IF(AND(AC150&lt;75,AC150&gt;=65),2,IF(AND(AC150&lt;65),3,"NA"))))</f>
        <v>0</v>
      </c>
      <c r="AE150" s="0" t="n">
        <f aca="false">SUM(H150:P150)</f>
        <v>1</v>
      </c>
      <c r="AF150" s="0" t="n">
        <f aca="false">IF(AND(AE150=0),0,IF(AND(AE150&gt;=1,AE150&lt;=9),1,IF(AND(AE150&gt;=10,AE150&lt;=18),2,IF(AND(AE150&gt;=19),3,"NA"))))</f>
        <v>1</v>
      </c>
      <c r="AG150" s="0" t="n">
        <f aca="false">T150</f>
        <v>3</v>
      </c>
      <c r="AH150" s="0" t="n">
        <f aca="false">U150+V150</f>
        <v>1</v>
      </c>
      <c r="AI150" s="0" t="n">
        <f aca="false">IF(AND(AH150=0),0,IF(AND(AH150&gt;=1,AH150&lt;=2),1,IF(AND(AH150&gt;=3,AH150&lt;=4),2,IF(AND(AH150&gt;=5),3,"NA"))))</f>
        <v>1</v>
      </c>
      <c r="AJ150" s="0" t="n">
        <f aca="false">IF(W150&lt;6,1,2)</f>
        <v>2</v>
      </c>
    </row>
    <row r="151" customFormat="false" ht="15" hidden="false" customHeight="false" outlineLevel="0" collapsed="false">
      <c r="A151" s="6" t="n">
        <v>53</v>
      </c>
      <c r="B151" s="6" t="n">
        <v>2</v>
      </c>
      <c r="C151" s="6" t="s">
        <v>36</v>
      </c>
      <c r="D151" s="1" t="n">
        <v>22</v>
      </c>
      <c r="E151" s="6" t="n">
        <v>3</v>
      </c>
      <c r="F151" s="8" t="n">
        <v>0.354166666666667</v>
      </c>
      <c r="G151" s="6" t="n">
        <v>9.5</v>
      </c>
      <c r="H151" s="6" t="n">
        <v>0</v>
      </c>
      <c r="I151" s="6" t="n">
        <v>3</v>
      </c>
      <c r="J151" s="6" t="n">
        <v>3</v>
      </c>
      <c r="K151" s="6" t="n">
        <v>2</v>
      </c>
      <c r="L151" s="6" t="n">
        <v>0</v>
      </c>
      <c r="M151" s="6" t="n">
        <v>0</v>
      </c>
      <c r="N151" s="6" t="n">
        <v>3</v>
      </c>
      <c r="O151" s="6" t="n">
        <v>3</v>
      </c>
      <c r="P151" s="6" t="n">
        <v>0</v>
      </c>
      <c r="Q151" s="0" t="s">
        <v>37</v>
      </c>
      <c r="R151" s="0" t="n">
        <v>1</v>
      </c>
      <c r="S151" s="0" t="n">
        <v>3</v>
      </c>
      <c r="T151" s="0" t="n">
        <v>2</v>
      </c>
      <c r="U151" s="0" t="n">
        <v>1</v>
      </c>
      <c r="V151" s="0" t="n">
        <v>2</v>
      </c>
      <c r="W151" s="0" t="n">
        <f aca="false">SUM(X151,Z151,AA151,AD151,AF151,AG151,AI151)</f>
        <v>14</v>
      </c>
      <c r="X151" s="0" t="n">
        <f aca="false">S151</f>
        <v>3</v>
      </c>
      <c r="Y151" s="0" t="n">
        <f aca="false">(I151+IF(AND(E151&lt;=15),0,IF(AND(E151&gt;=16,E151&lt;=30),1,IF(AND(E151&gt;=31,E151&lt;=60),2,IF(E151&gt;60,3)))))</f>
        <v>3</v>
      </c>
      <c r="Z151" s="0" t="n">
        <f aca="false">IF((I151+IF(AND(E151&lt;=15),0,IF(AND(E151&gt;=16,E151&lt;=30),1,IF(AND(E151&gt;=31,E151&lt;=60),2,IF(E151&gt;60,3)))))=0,0,IF(AND((I151+IF(AND(E151&lt;=15),0,IF(AND(E151&gt;=16,E151&lt;=30),1,IF(AND(E151&gt;=31,E151&lt;=60),2,IF(E151&gt;60,3)))))&gt;=1,(I151+IF(AND(E151&lt;=15),0,IF(AND(E151&gt;=16,E151&lt;=30),1,IF(AND(E151&gt;=31,E151&lt;=60),2,IF(E151&gt;60,3)))))&lt;=2),1,IF(AND((I151+IF(AND(E151&lt;=15),0,IF(AND(E151&gt;=16,E151&lt;=30),1,IF(AND(E151&gt;=31,E151&lt;=60),2,IF(E151&gt;60,3)))))&gt;=3,(I151+IF(AND(E151&lt;=15),0,IF(AND(E151&gt;=16,E151&lt;=30),1,IF(AND(E151&gt;=31,E151&lt;=60),2,IF(E151&gt;60,3)))))&lt;=4),2,IF(AND((I151+IF(AND(E151&lt;=15),0,IF(AND(E151&gt;=16,E151&lt;=30),1,IF(AND(E151&gt;=31,E151&lt;=60),2,IF(E151&gt;60,3)))))&gt;=5),3))))</f>
        <v>2</v>
      </c>
      <c r="AA151" s="0" t="n">
        <f aca="false">IF(H151&gt;=7,0,IF(AND(H151&lt;7,H151&gt;=6),1,IF(AND(H151&lt;6,H151&gt;=5),2,(IF(AND(H151&lt;5),3,"NA")))))</f>
        <v>3</v>
      </c>
      <c r="AB151" s="0" t="n">
        <v>10.5</v>
      </c>
      <c r="AC151" s="0" t="n">
        <f aca="false">(G151/AB151)*100</f>
        <v>90.4761904761905</v>
      </c>
      <c r="AD151" s="0" t="n">
        <f aca="false">IF(AND(AC151&gt;=85),0,IF(AND(AC151&lt;85,AC151&gt;=75),1,IF(AND(AC151&lt;75,AC151&gt;=65),2,IF(AND(AC151&lt;65),3,"NA"))))</f>
        <v>0</v>
      </c>
      <c r="AE151" s="0" t="n">
        <f aca="false">SUM(H151:P151)</f>
        <v>14</v>
      </c>
      <c r="AF151" s="0" t="n">
        <f aca="false">IF(AND(AE151=0),0,IF(AND(AE151&gt;=1,AE151&lt;=9),1,IF(AND(AE151&gt;=10,AE151&lt;=18),2,IF(AND(AE151&gt;=19),3,"NA"))))</f>
        <v>2</v>
      </c>
      <c r="AG151" s="0" t="n">
        <f aca="false">T151</f>
        <v>2</v>
      </c>
      <c r="AH151" s="0" t="n">
        <f aca="false">U151+V151</f>
        <v>3</v>
      </c>
      <c r="AI151" s="0" t="n">
        <f aca="false">IF(AND(AH151=0),0,IF(AND(AH151&gt;=1,AH151&lt;=2),1,IF(AND(AH151&gt;=3,AH151&lt;=4),2,IF(AND(AH151&gt;=5),3,"NA"))))</f>
        <v>2</v>
      </c>
      <c r="AJ151" s="0" t="n">
        <f aca="false">IF(W151&lt;6,1,2)</f>
        <v>2</v>
      </c>
    </row>
    <row r="152" customFormat="false" ht="15" hidden="false" customHeight="false" outlineLevel="0" collapsed="false">
      <c r="A152" s="6" t="n">
        <v>53</v>
      </c>
      <c r="B152" s="6" t="n">
        <v>2</v>
      </c>
      <c r="C152" s="6" t="s">
        <v>38</v>
      </c>
      <c r="D152" s="1" t="n">
        <v>23</v>
      </c>
      <c r="E152" s="6" t="n">
        <v>10</v>
      </c>
      <c r="F152" s="8" t="n">
        <v>0.25</v>
      </c>
      <c r="G152" s="6" t="n">
        <v>7</v>
      </c>
      <c r="H152" s="6" t="n">
        <v>0</v>
      </c>
      <c r="I152" s="6" t="n">
        <v>3</v>
      </c>
      <c r="J152" s="6" t="n">
        <v>3</v>
      </c>
      <c r="K152" s="6" t="n">
        <v>2</v>
      </c>
      <c r="L152" s="6" t="n">
        <v>0</v>
      </c>
      <c r="M152" s="6" t="n">
        <v>0</v>
      </c>
      <c r="N152" s="6" t="n">
        <v>0</v>
      </c>
      <c r="O152" s="6" t="n">
        <v>0</v>
      </c>
      <c r="P152" s="6" t="n">
        <v>0</v>
      </c>
      <c r="Q152" s="0" t="s">
        <v>37</v>
      </c>
      <c r="R152" s="0" t="n">
        <v>2</v>
      </c>
      <c r="S152" s="0" t="n">
        <v>3</v>
      </c>
      <c r="T152" s="0" t="n">
        <v>0</v>
      </c>
      <c r="U152" s="0" t="n">
        <v>0</v>
      </c>
      <c r="V152" s="0" t="n">
        <v>2</v>
      </c>
      <c r="W152" s="0" t="n">
        <f aca="false">SUM(X152,Z152,AA152,AD152,AF152,AG152,AI152)</f>
        <v>10</v>
      </c>
      <c r="X152" s="0" t="n">
        <f aca="false">S152</f>
        <v>3</v>
      </c>
      <c r="Y152" s="0" t="n">
        <f aca="false">(I152+IF(AND(E152&lt;=15),0,IF(AND(E152&gt;=16,E152&lt;=30),1,IF(AND(E152&gt;=31,E152&lt;=60),2,IF(E152&gt;60,3)))))</f>
        <v>3</v>
      </c>
      <c r="Z152" s="0" t="n">
        <f aca="false">IF((I152+IF(AND(E152&lt;=15),0,IF(AND(E152&gt;=16,E152&lt;=30),1,IF(AND(E152&gt;=31,E152&lt;=60),2,IF(E152&gt;60,3)))))=0,0,IF(AND((I152+IF(AND(E152&lt;=15),0,IF(AND(E152&gt;=16,E152&lt;=30),1,IF(AND(E152&gt;=31,E152&lt;=60),2,IF(E152&gt;60,3)))))&gt;=1,(I152+IF(AND(E152&lt;=15),0,IF(AND(E152&gt;=16,E152&lt;=30),1,IF(AND(E152&gt;=31,E152&lt;=60),2,IF(E152&gt;60,3)))))&lt;=2),1,IF(AND((I152+IF(AND(E152&lt;=15),0,IF(AND(E152&gt;=16,E152&lt;=30),1,IF(AND(E152&gt;=31,E152&lt;=60),2,IF(E152&gt;60,3)))))&gt;=3,(I152+IF(AND(E152&lt;=15),0,IF(AND(E152&gt;=16,E152&lt;=30),1,IF(AND(E152&gt;=31,E152&lt;=60),2,IF(E152&gt;60,3)))))&lt;=4),2,IF(AND((I152+IF(AND(E152&lt;=15),0,IF(AND(E152&gt;=16,E152&lt;=30),1,IF(AND(E152&gt;=31,E152&lt;=60),2,IF(E152&gt;60,3)))))&gt;=5),3))))</f>
        <v>2</v>
      </c>
      <c r="AA152" s="0" t="n">
        <f aca="false">IF(H152&gt;=7,0,IF(AND(H152&lt;7,H152&gt;=6),1,IF(AND(H152&lt;6,H152&gt;=5),2,(IF(AND(H152&lt;5),3,"NA")))))</f>
        <v>3</v>
      </c>
      <c r="AB152" s="0" t="n">
        <v>8</v>
      </c>
      <c r="AC152" s="0" t="n">
        <f aca="false">(G152/AB152)*100</f>
        <v>87.5</v>
      </c>
      <c r="AD152" s="0" t="n">
        <f aca="false">IF(AND(AC152&gt;=85),0,IF(AND(AC152&lt;85,AC152&gt;=75),1,IF(AND(AC152&lt;75,AC152&gt;=65),2,IF(AND(AC152&lt;65),3,"NA"))))</f>
        <v>0</v>
      </c>
      <c r="AE152" s="0" t="n">
        <f aca="false">SUM(H152:P152)</f>
        <v>8</v>
      </c>
      <c r="AF152" s="0" t="n">
        <f aca="false">IF(AND(AE152=0),0,IF(AND(AE152&gt;=1,AE152&lt;=9),1,IF(AND(AE152&gt;=10,AE152&lt;=18),2,IF(AND(AE152&gt;=19),3,"NA"))))</f>
        <v>1</v>
      </c>
      <c r="AG152" s="0" t="n">
        <f aca="false">T152</f>
        <v>0</v>
      </c>
      <c r="AH152" s="0" t="n">
        <f aca="false">U152+V152</f>
        <v>2</v>
      </c>
      <c r="AI152" s="0" t="n">
        <f aca="false">IF(AND(AH152=0),0,IF(AND(AH152&gt;=1,AH152&lt;=2),1,IF(AND(AH152&gt;=3,AH152&lt;=4),2,IF(AND(AH152&gt;=5),3,"NA"))))</f>
        <v>1</v>
      </c>
      <c r="AJ152" s="0" t="n">
        <f aca="false">IF(W152&lt;6,1,2)</f>
        <v>2</v>
      </c>
    </row>
    <row r="153" customFormat="false" ht="15" hidden="false" customHeight="false" outlineLevel="0" collapsed="false">
      <c r="A153" s="6" t="n">
        <v>54</v>
      </c>
      <c r="B153" s="6" t="n">
        <v>2</v>
      </c>
      <c r="C153" s="6" t="s">
        <v>36</v>
      </c>
      <c r="D153" s="1" t="n">
        <v>23</v>
      </c>
      <c r="E153" s="6" t="n">
        <v>15</v>
      </c>
      <c r="F153" s="8" t="n">
        <v>0.208333333333333</v>
      </c>
      <c r="G153" s="6" t="n">
        <v>6</v>
      </c>
      <c r="H153" s="6" t="n">
        <v>2</v>
      </c>
      <c r="I153" s="6" t="n">
        <v>2</v>
      </c>
      <c r="J153" s="6" t="n">
        <v>2</v>
      </c>
      <c r="K153" s="6" t="n">
        <v>0</v>
      </c>
      <c r="L153" s="6" t="n">
        <v>0</v>
      </c>
      <c r="M153" s="6" t="n">
        <v>0</v>
      </c>
      <c r="N153" s="6" t="n">
        <v>2</v>
      </c>
      <c r="O153" s="6" t="n">
        <v>3</v>
      </c>
      <c r="P153" s="6" t="n">
        <v>0</v>
      </c>
      <c r="Q153" s="0" t="s">
        <v>37</v>
      </c>
      <c r="R153" s="0" t="n">
        <v>2</v>
      </c>
      <c r="S153" s="0" t="n">
        <v>3</v>
      </c>
      <c r="T153" s="0" t="n">
        <v>1</v>
      </c>
      <c r="U153" s="0" t="n">
        <v>1</v>
      </c>
      <c r="V153" s="0" t="n">
        <v>1</v>
      </c>
      <c r="W153" s="0" t="n">
        <f aca="false">SUM(X153,Z153,AA153,AD153,AF153,AG153,AI153)</f>
        <v>14</v>
      </c>
      <c r="X153" s="0" t="n">
        <f aca="false">S153</f>
        <v>3</v>
      </c>
      <c r="Y153" s="0" t="n">
        <f aca="false">(I153+IF(AND(E153&lt;=15),0,IF(AND(E153&gt;=16,E153&lt;=30),1,IF(AND(E153&gt;=31,E153&lt;=60),2,IF(E153&gt;60,3)))))</f>
        <v>2</v>
      </c>
      <c r="Z153" s="0" t="n">
        <f aca="false">IF((I153+IF(AND(E153&lt;=15),0,IF(AND(E153&gt;=16,E153&lt;=30),1,IF(AND(E153&gt;=31,E153&lt;=60),2,IF(E153&gt;60,3)))))=0,0,IF(AND((I153+IF(AND(E153&lt;=15),0,IF(AND(E153&gt;=16,E153&lt;=30),1,IF(AND(E153&gt;=31,E153&lt;=60),2,IF(E153&gt;60,3)))))&gt;=1,(I153+IF(AND(E153&lt;=15),0,IF(AND(E153&gt;=16,E153&lt;=30),1,IF(AND(E153&gt;=31,E153&lt;=60),2,IF(E153&gt;60,3)))))&lt;=2),1,IF(AND((I153+IF(AND(E153&lt;=15),0,IF(AND(E153&gt;=16,E153&lt;=30),1,IF(AND(E153&gt;=31,E153&lt;=60),2,IF(E153&gt;60,3)))))&gt;=3,(I153+IF(AND(E153&lt;=15),0,IF(AND(E153&gt;=16,E153&lt;=30),1,IF(AND(E153&gt;=31,E153&lt;=60),2,IF(E153&gt;60,3)))))&lt;=4),2,IF(AND((I153+IF(AND(E153&lt;=15),0,IF(AND(E153&gt;=16,E153&lt;=30),1,IF(AND(E153&gt;=31,E153&lt;=60),2,IF(E153&gt;60,3)))))&gt;=5),3))))</f>
        <v>1</v>
      </c>
      <c r="AA153" s="0" t="n">
        <f aca="false">IF(H153&gt;=7,0,IF(AND(H153&lt;7,H153&gt;=6),1,IF(AND(H153&lt;6,H153&gt;=5),2,(IF(AND(H153&lt;5),3,"NA")))))</f>
        <v>3</v>
      </c>
      <c r="AB153" s="0" t="n">
        <v>11.5</v>
      </c>
      <c r="AC153" s="0" t="n">
        <f aca="false">(G153/AB153)*100</f>
        <v>52.1739130434783</v>
      </c>
      <c r="AD153" s="0" t="n">
        <f aca="false">IF(AND(AC153&gt;=85),0,IF(AND(AC153&lt;85,AC153&gt;=75),1,IF(AND(AC153&lt;75,AC153&gt;=65),2,IF(AND(AC153&lt;65),3,"NA"))))</f>
        <v>3</v>
      </c>
      <c r="AE153" s="0" t="n">
        <f aca="false">SUM(H153:P153)</f>
        <v>11</v>
      </c>
      <c r="AF153" s="0" t="n">
        <f aca="false">IF(AND(AE153=0),0,IF(AND(AE153&gt;=1,AE153&lt;=9),1,IF(AND(AE153&gt;=10,AE153&lt;=18),2,IF(AND(AE153&gt;=19),3,"NA"))))</f>
        <v>2</v>
      </c>
      <c r="AG153" s="0" t="n">
        <f aca="false">T153</f>
        <v>1</v>
      </c>
      <c r="AH153" s="0" t="n">
        <f aca="false">U153+V153</f>
        <v>2</v>
      </c>
      <c r="AI153" s="0" t="n">
        <f aca="false">IF(AND(AH153=0),0,IF(AND(AH153&gt;=1,AH153&lt;=2),1,IF(AND(AH153&gt;=3,AH153&lt;=4),2,IF(AND(AH153&gt;=5),3,"NA"))))</f>
        <v>1</v>
      </c>
      <c r="AJ153" s="0" t="n">
        <f aca="false">IF(W153&lt;6,1,2)</f>
        <v>2</v>
      </c>
    </row>
    <row r="154" customFormat="false" ht="15" hidden="false" customHeight="false" outlineLevel="0" collapsed="false">
      <c r="A154" s="6" t="n">
        <v>54</v>
      </c>
      <c r="B154" s="6" t="n">
        <v>2</v>
      </c>
      <c r="C154" s="6" t="s">
        <v>38</v>
      </c>
      <c r="D154" s="1" t="n">
        <v>21.3</v>
      </c>
      <c r="E154" s="6" t="n">
        <v>30</v>
      </c>
      <c r="F154" s="8" t="n">
        <v>0.208333333333333</v>
      </c>
      <c r="G154" s="6" t="n">
        <v>4</v>
      </c>
      <c r="H154" s="6" t="n">
        <v>2</v>
      </c>
      <c r="I154" s="6" t="n">
        <v>3</v>
      </c>
      <c r="J154" s="6" t="n">
        <v>3</v>
      </c>
      <c r="K154" s="6" t="n">
        <v>0</v>
      </c>
      <c r="L154" s="6" t="n">
        <v>0</v>
      </c>
      <c r="M154" s="6" t="n">
        <v>0</v>
      </c>
      <c r="N154" s="6" t="n">
        <v>2</v>
      </c>
      <c r="O154" s="6" t="n">
        <v>3</v>
      </c>
      <c r="P154" s="6" t="n">
        <v>0</v>
      </c>
      <c r="Q154" s="0" t="s">
        <v>37</v>
      </c>
      <c r="R154" s="0" t="n">
        <v>1</v>
      </c>
      <c r="S154" s="0" t="n">
        <v>0</v>
      </c>
      <c r="T154" s="0" t="n">
        <v>3</v>
      </c>
      <c r="U154" s="0" t="n">
        <v>2</v>
      </c>
      <c r="V154" s="0" t="n">
        <v>1</v>
      </c>
      <c r="W154" s="0" t="n">
        <f aca="false">SUM(X154,Z154,AA154,AD154,AF154,AG154,AI154)</f>
        <v>15</v>
      </c>
      <c r="X154" s="0" t="n">
        <f aca="false">S154</f>
        <v>0</v>
      </c>
      <c r="Y154" s="0" t="n">
        <f aca="false">(I154+IF(AND(E154&lt;=15),0,IF(AND(E154&gt;=16,E154&lt;=30),1,IF(AND(E154&gt;=31,E154&lt;=60),2,IF(E154&gt;60,3)))))</f>
        <v>4</v>
      </c>
      <c r="Z154" s="0" t="n">
        <f aca="false">IF((I154+IF(AND(E154&lt;=15),0,IF(AND(E154&gt;=16,E154&lt;=30),1,IF(AND(E154&gt;=31,E154&lt;=60),2,IF(E154&gt;60,3)))))=0,0,IF(AND((I154+IF(AND(E154&lt;=15),0,IF(AND(E154&gt;=16,E154&lt;=30),1,IF(AND(E154&gt;=31,E154&lt;=60),2,IF(E154&gt;60,3)))))&gt;=1,(I154+IF(AND(E154&lt;=15),0,IF(AND(E154&gt;=16,E154&lt;=30),1,IF(AND(E154&gt;=31,E154&lt;=60),2,IF(E154&gt;60,3)))))&lt;=2),1,IF(AND((I154+IF(AND(E154&lt;=15),0,IF(AND(E154&gt;=16,E154&lt;=30),1,IF(AND(E154&gt;=31,E154&lt;=60),2,IF(E154&gt;60,3)))))&gt;=3,(I154+IF(AND(E154&lt;=15),0,IF(AND(E154&gt;=16,E154&lt;=30),1,IF(AND(E154&gt;=31,E154&lt;=60),2,IF(E154&gt;60,3)))))&lt;=4),2,IF(AND((I154+IF(AND(E154&lt;=15),0,IF(AND(E154&gt;=16,E154&lt;=30),1,IF(AND(E154&gt;=31,E154&lt;=60),2,IF(E154&gt;60,3)))))&gt;=5),3))))</f>
        <v>2</v>
      </c>
      <c r="AA154" s="0" t="n">
        <f aca="false">IF(H154&gt;=7,0,IF(AND(H154&lt;7,H154&gt;=6),1,IF(AND(H154&lt;6,H154&gt;=5),2,(IF(AND(H154&lt;5),3,"NA")))))</f>
        <v>3</v>
      </c>
      <c r="AB154" s="0" t="n">
        <v>7.5</v>
      </c>
      <c r="AC154" s="0" t="n">
        <f aca="false">(G154/AB154)*100</f>
        <v>53.3333333333333</v>
      </c>
      <c r="AD154" s="0" t="n">
        <f aca="false">IF(AND(AC154&gt;=85),0,IF(AND(AC154&lt;85,AC154&gt;=75),1,IF(AND(AC154&lt;75,AC154&gt;=65),2,IF(AND(AC154&lt;65),3,"NA"))))</f>
        <v>3</v>
      </c>
      <c r="AE154" s="0" t="n">
        <f aca="false">SUM(H154:P154)</f>
        <v>13</v>
      </c>
      <c r="AF154" s="0" t="n">
        <f aca="false">IF(AND(AE154=0),0,IF(AND(AE154&gt;=1,AE154&lt;=9),1,IF(AND(AE154&gt;=10,AE154&lt;=18),2,IF(AND(AE154&gt;=19),3,"NA"))))</f>
        <v>2</v>
      </c>
      <c r="AG154" s="0" t="n">
        <f aca="false">T154</f>
        <v>3</v>
      </c>
      <c r="AH154" s="0" t="n">
        <f aca="false">U154+V154</f>
        <v>3</v>
      </c>
      <c r="AI154" s="0" t="n">
        <f aca="false">IF(AND(AH154=0),0,IF(AND(AH154&gt;=1,AH154&lt;=2),1,IF(AND(AH154&gt;=3,AH154&lt;=4),2,IF(AND(AH154&gt;=5),3,"NA"))))</f>
        <v>2</v>
      </c>
      <c r="AJ154" s="0" t="n">
        <f aca="false">IF(W154&lt;6,1,2)</f>
        <v>2</v>
      </c>
    </row>
    <row r="155" customFormat="false" ht="15" hidden="false" customHeight="false" outlineLevel="0" collapsed="false">
      <c r="A155" s="0" t="n">
        <v>54</v>
      </c>
      <c r="B155" s="0" t="n">
        <v>2</v>
      </c>
      <c r="C155" s="0" t="s">
        <v>41</v>
      </c>
      <c r="D155" s="1" t="n">
        <v>21.3</v>
      </c>
      <c r="E155" s="0" t="n">
        <v>60</v>
      </c>
      <c r="F155" s="8" t="n">
        <v>0.270833333333333</v>
      </c>
      <c r="G155" s="0" t="n">
        <v>5</v>
      </c>
      <c r="H155" s="0" t="n">
        <v>3</v>
      </c>
      <c r="I155" s="0" t="n">
        <v>3</v>
      </c>
      <c r="J155" s="0" t="n">
        <v>3</v>
      </c>
      <c r="K155" s="0" t="n">
        <v>0</v>
      </c>
      <c r="L155" s="0" t="n">
        <v>0</v>
      </c>
      <c r="M155" s="0" t="n">
        <v>2</v>
      </c>
      <c r="N155" s="0" t="n">
        <v>3</v>
      </c>
      <c r="O155" s="0" t="n">
        <v>3</v>
      </c>
      <c r="P155" s="0" t="n">
        <v>2</v>
      </c>
      <c r="Q155" s="0" t="s">
        <v>37</v>
      </c>
      <c r="R155" s="0" t="n">
        <v>0</v>
      </c>
      <c r="S155" s="0" t="n">
        <v>0</v>
      </c>
      <c r="T155" s="0" t="n">
        <v>3</v>
      </c>
      <c r="U155" s="0" t="n">
        <v>2</v>
      </c>
      <c r="V155" s="0" t="n">
        <v>1</v>
      </c>
      <c r="W155" s="0" t="n">
        <f aca="false">SUM(X155,Z155,AA155,AD155,AF155,AG155,AI155)</f>
        <v>17</v>
      </c>
      <c r="X155" s="0" t="n">
        <f aca="false">S155</f>
        <v>0</v>
      </c>
      <c r="Y155" s="0" t="n">
        <f aca="false">(I155+IF(AND(E155&lt;=15),0,IF(AND(E155&gt;=16,E155&lt;=30),1,IF(AND(E155&gt;=31,E155&lt;=60),2,IF(E155&gt;60,3)))))</f>
        <v>5</v>
      </c>
      <c r="Z155" s="0" t="n">
        <f aca="false">IF((I155+IF(AND(E155&lt;=15),0,IF(AND(E155&gt;=16,E155&lt;=30),1,IF(AND(E155&gt;=31,E155&lt;=60),2,IF(E155&gt;60,3)))))=0,0,IF(AND((I155+IF(AND(E155&lt;=15),0,IF(AND(E155&gt;=16,E155&lt;=30),1,IF(AND(E155&gt;=31,E155&lt;=60),2,IF(E155&gt;60,3)))))&gt;=1,(I155+IF(AND(E155&lt;=15),0,IF(AND(E155&gt;=16,E155&lt;=30),1,IF(AND(E155&gt;=31,E155&lt;=60),2,IF(E155&gt;60,3)))))&lt;=2),1,IF(AND((I155+IF(AND(E155&lt;=15),0,IF(AND(E155&gt;=16,E155&lt;=30),1,IF(AND(E155&gt;=31,E155&lt;=60),2,IF(E155&gt;60,3)))))&gt;=3,(I155+IF(AND(E155&lt;=15),0,IF(AND(E155&gt;=16,E155&lt;=30),1,IF(AND(E155&gt;=31,E155&lt;=60),2,IF(E155&gt;60,3)))))&lt;=4),2,IF(AND((I155+IF(AND(E155&lt;=15),0,IF(AND(E155&gt;=16,E155&lt;=30),1,IF(AND(E155&gt;=31,E155&lt;=60),2,IF(E155&gt;60,3)))))&gt;=5),3))))</f>
        <v>3</v>
      </c>
      <c r="AA155" s="0" t="n">
        <f aca="false">IF(H155&gt;=7,0,IF(AND(H155&lt;7,H155&gt;=6),1,IF(AND(H155&lt;6,H155&gt;=5),2,(IF(AND(H155&lt;5),3,"NA")))))</f>
        <v>3</v>
      </c>
      <c r="AB155" s="0" t="n">
        <v>9</v>
      </c>
      <c r="AC155" s="0" t="n">
        <f aca="false">(G155/AB155)*100</f>
        <v>55.5555555555556</v>
      </c>
      <c r="AD155" s="0" t="n">
        <f aca="false">IF(AND(AC155&gt;=85),0,IF(AND(AC155&lt;85,AC155&gt;=75),1,IF(AND(AC155&lt;75,AC155&gt;=65),2,IF(AND(AC155&lt;65),3,"NA"))))</f>
        <v>3</v>
      </c>
      <c r="AE155" s="0" t="n">
        <f aca="false">SUM(H155:P155)</f>
        <v>19</v>
      </c>
      <c r="AF155" s="0" t="n">
        <f aca="false">IF(AND(AE155=0),0,IF(AND(AE155&gt;=1,AE155&lt;=9),1,IF(AND(AE155&gt;=10,AE155&lt;=18),2,IF(AND(AE155&gt;=19),3,"NA"))))</f>
        <v>3</v>
      </c>
      <c r="AG155" s="0" t="n">
        <f aca="false">T155</f>
        <v>3</v>
      </c>
      <c r="AH155" s="0" t="n">
        <f aca="false">U155+V155</f>
        <v>3</v>
      </c>
      <c r="AI155" s="0" t="n">
        <f aca="false">IF(AND(AH155=0),0,IF(AND(AH155&gt;=1,AH155&lt;=2),1,IF(AND(AH155&gt;=3,AH155&lt;=4),2,IF(AND(AH155&gt;=5),3,"NA"))))</f>
        <v>2</v>
      </c>
      <c r="AJ155" s="0" t="n">
        <f aca="false">IF(W155&lt;6,1,2)</f>
        <v>2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234375" defaultRowHeight="15" zeroHeight="false" outlineLevelRow="0" outlineLevelCol="0"/>
  <cols>
    <col collapsed="false" customWidth="true" hidden="false" outlineLevel="0" max="1" min="1" style="0" width="21.5"/>
    <col collapsed="false" customWidth="true" hidden="false" outlineLevel="0" max="4" min="4" style="0" width="20"/>
    <col collapsed="false" customWidth="true" hidden="false" outlineLevel="0" max="5" min="5" style="0" width="21.1"/>
    <col collapsed="false" customWidth="true" hidden="false" outlineLevel="0" max="6" min="6" style="0" width="88.7"/>
  </cols>
  <sheetData>
    <row r="1" s="2" customFormat="true" ht="14.25" hidden="false" customHeight="false" outlineLevel="0" collapsed="false">
      <c r="A1" s="2" t="s">
        <v>54</v>
      </c>
      <c r="B1" s="2" t="s">
        <v>55</v>
      </c>
      <c r="C1" s="2" t="s">
        <v>56</v>
      </c>
      <c r="D1" s="2" t="s">
        <v>57</v>
      </c>
      <c r="E1" s="2" t="s">
        <v>58</v>
      </c>
      <c r="F1" s="2" t="s">
        <v>59</v>
      </c>
    </row>
    <row r="2" s="28" customFormat="true" ht="14.25" hidden="false" customHeight="false" outlineLevel="0" collapsed="false">
      <c r="A2" s="4" t="s">
        <v>60</v>
      </c>
      <c r="B2" s="4" t="s">
        <v>0</v>
      </c>
      <c r="C2" s="4" t="s">
        <v>61</v>
      </c>
      <c r="D2" s="4" t="s">
        <v>62</v>
      </c>
      <c r="E2" s="4" t="s">
        <v>63</v>
      </c>
      <c r="F2" s="4" t="s">
        <v>64</v>
      </c>
    </row>
    <row r="3" s="28" customFormat="true" ht="14.25" hidden="false" customHeight="false" outlineLevel="0" collapsed="false">
      <c r="A3" s="4" t="s">
        <v>60</v>
      </c>
      <c r="B3" s="4" t="s">
        <v>1</v>
      </c>
      <c r="C3" s="4" t="s">
        <v>61</v>
      </c>
      <c r="D3" s="4" t="s">
        <v>65</v>
      </c>
      <c r="E3" s="4" t="s">
        <v>66</v>
      </c>
      <c r="F3" s="4" t="s">
        <v>67</v>
      </c>
    </row>
    <row r="4" s="28" customFormat="true" ht="14.25" hidden="false" customHeight="false" outlineLevel="0" collapsed="false">
      <c r="A4" s="4" t="s">
        <v>60</v>
      </c>
      <c r="B4" s="4" t="s">
        <v>2</v>
      </c>
      <c r="C4" s="4" t="s">
        <v>61</v>
      </c>
      <c r="D4" s="4" t="s">
        <v>68</v>
      </c>
      <c r="E4" s="4" t="s">
        <v>66</v>
      </c>
      <c r="F4" s="4" t="s">
        <v>69</v>
      </c>
    </row>
    <row r="5" customFormat="false" ht="15" hidden="false" customHeight="false" outlineLevel="0" collapsed="false">
      <c r="A5" s="4" t="s">
        <v>70</v>
      </c>
      <c r="B5" s="4" t="s">
        <v>3</v>
      </c>
      <c r="C5" s="4" t="s">
        <v>61</v>
      </c>
      <c r="D5" s="4" t="s">
        <v>71</v>
      </c>
      <c r="E5" s="4" t="s">
        <v>72</v>
      </c>
      <c r="F5" s="4" t="s">
        <v>73</v>
      </c>
    </row>
    <row r="6" customFormat="false" ht="15" hidden="false" customHeight="false" outlineLevel="0" collapsed="false">
      <c r="A6" s="4" t="s">
        <v>70</v>
      </c>
      <c r="B6" s="4" t="s">
        <v>4</v>
      </c>
      <c r="C6" s="4" t="s">
        <v>61</v>
      </c>
      <c r="D6" s="4" t="s">
        <v>74</v>
      </c>
      <c r="E6" s="4" t="s">
        <v>72</v>
      </c>
      <c r="F6" s="4" t="s">
        <v>75</v>
      </c>
    </row>
    <row r="7" customFormat="false" ht="15" hidden="false" customHeight="false" outlineLevel="0" collapsed="false">
      <c r="A7" s="4" t="s">
        <v>70</v>
      </c>
      <c r="B7" s="4" t="s">
        <v>5</v>
      </c>
      <c r="C7" s="4" t="s">
        <v>61</v>
      </c>
      <c r="D7" s="4" t="s">
        <v>76</v>
      </c>
      <c r="E7" s="4" t="s">
        <v>72</v>
      </c>
      <c r="F7" s="4" t="s">
        <v>75</v>
      </c>
    </row>
    <row r="8" customFormat="false" ht="15" hidden="false" customHeight="false" outlineLevel="0" collapsed="false">
      <c r="A8" s="4" t="s">
        <v>70</v>
      </c>
      <c r="B8" s="4" t="s">
        <v>6</v>
      </c>
      <c r="C8" s="4" t="s">
        <v>61</v>
      </c>
      <c r="D8" s="4" t="s">
        <v>77</v>
      </c>
      <c r="E8" s="4" t="s">
        <v>72</v>
      </c>
      <c r="F8" s="4" t="s">
        <v>78</v>
      </c>
    </row>
    <row r="9" customFormat="false" ht="15" hidden="false" customHeight="false" outlineLevel="0" collapsed="false">
      <c r="A9" s="4" t="s">
        <v>70</v>
      </c>
      <c r="B9" s="4" t="s">
        <v>7</v>
      </c>
      <c r="C9" s="4" t="s">
        <v>61</v>
      </c>
      <c r="D9" s="29" t="s">
        <v>79</v>
      </c>
      <c r="E9" s="4" t="s">
        <v>80</v>
      </c>
      <c r="F9" s="4" t="s">
        <v>81</v>
      </c>
    </row>
    <row r="10" customFormat="false" ht="15" hidden="false" customHeight="false" outlineLevel="0" collapsed="false">
      <c r="A10" s="4" t="s">
        <v>70</v>
      </c>
      <c r="B10" s="4" t="s">
        <v>8</v>
      </c>
      <c r="C10" s="4" t="s">
        <v>61</v>
      </c>
      <c r="D10" s="29" t="s">
        <v>82</v>
      </c>
      <c r="E10" s="4" t="s">
        <v>80</v>
      </c>
      <c r="F10" s="4" t="s">
        <v>81</v>
      </c>
    </row>
    <row r="11" customFormat="false" ht="15" hidden="false" customHeight="false" outlineLevel="0" collapsed="false">
      <c r="A11" s="4" t="s">
        <v>70</v>
      </c>
      <c r="B11" s="4" t="s">
        <v>9</v>
      </c>
      <c r="C11" s="4" t="s">
        <v>61</v>
      </c>
      <c r="D11" s="29" t="s">
        <v>83</v>
      </c>
      <c r="E11" s="4" t="s">
        <v>80</v>
      </c>
      <c r="F11" s="4" t="s">
        <v>81</v>
      </c>
    </row>
    <row r="12" customFormat="false" ht="15" hidden="false" customHeight="false" outlineLevel="0" collapsed="false">
      <c r="A12" s="4" t="s">
        <v>70</v>
      </c>
      <c r="B12" s="4" t="s">
        <v>10</v>
      </c>
      <c r="C12" s="4" t="s">
        <v>61</v>
      </c>
      <c r="D12" s="29" t="s">
        <v>84</v>
      </c>
      <c r="E12" s="4" t="s">
        <v>80</v>
      </c>
      <c r="F12" s="4" t="s">
        <v>81</v>
      </c>
    </row>
    <row r="13" customFormat="false" ht="15" hidden="false" customHeight="false" outlineLevel="0" collapsed="false">
      <c r="A13" s="4" t="s">
        <v>70</v>
      </c>
      <c r="B13" s="4" t="s">
        <v>11</v>
      </c>
      <c r="C13" s="4" t="s">
        <v>61</v>
      </c>
      <c r="D13" s="29" t="s">
        <v>85</v>
      </c>
      <c r="E13" s="4" t="s">
        <v>80</v>
      </c>
      <c r="F13" s="4" t="s">
        <v>81</v>
      </c>
    </row>
    <row r="14" customFormat="false" ht="15" hidden="false" customHeight="false" outlineLevel="0" collapsed="false">
      <c r="A14" s="4" t="s">
        <v>70</v>
      </c>
      <c r="B14" s="4" t="s">
        <v>12</v>
      </c>
      <c r="C14" s="4" t="s">
        <v>61</v>
      </c>
      <c r="D14" s="29" t="s">
        <v>86</v>
      </c>
      <c r="E14" s="4" t="s">
        <v>80</v>
      </c>
      <c r="F14" s="4" t="s">
        <v>81</v>
      </c>
    </row>
    <row r="15" customFormat="false" ht="15" hidden="false" customHeight="false" outlineLevel="0" collapsed="false">
      <c r="A15" s="4" t="s">
        <v>70</v>
      </c>
      <c r="B15" s="4" t="s">
        <v>13</v>
      </c>
      <c r="C15" s="4" t="s">
        <v>61</v>
      </c>
      <c r="D15" s="29" t="s">
        <v>87</v>
      </c>
      <c r="E15" s="4" t="s">
        <v>80</v>
      </c>
      <c r="F15" s="4" t="s">
        <v>81</v>
      </c>
    </row>
    <row r="16" customFormat="false" ht="15" hidden="false" customHeight="false" outlineLevel="0" collapsed="false">
      <c r="A16" s="4" t="s">
        <v>70</v>
      </c>
      <c r="B16" s="4" t="s">
        <v>14</v>
      </c>
      <c r="C16" s="4" t="s">
        <v>61</v>
      </c>
      <c r="D16" s="29" t="s">
        <v>88</v>
      </c>
      <c r="E16" s="4" t="s">
        <v>80</v>
      </c>
      <c r="F16" s="4" t="s">
        <v>81</v>
      </c>
    </row>
    <row r="17" customFormat="false" ht="15" hidden="false" customHeight="false" outlineLevel="0" collapsed="false">
      <c r="A17" s="4" t="s">
        <v>70</v>
      </c>
      <c r="B17" s="4" t="s">
        <v>15</v>
      </c>
      <c r="C17" s="4" t="s">
        <v>61</v>
      </c>
      <c r="D17" s="29" t="s">
        <v>89</v>
      </c>
      <c r="E17" s="4" t="s">
        <v>80</v>
      </c>
      <c r="F17" s="4" t="s">
        <v>81</v>
      </c>
    </row>
    <row r="18" customFormat="false" ht="15" hidden="false" customHeight="false" outlineLevel="0" collapsed="false">
      <c r="A18" s="4" t="s">
        <v>70</v>
      </c>
      <c r="B18" s="4" t="s">
        <v>16</v>
      </c>
      <c r="C18" s="4" t="s">
        <v>61</v>
      </c>
      <c r="D18" s="29" t="s">
        <v>90</v>
      </c>
      <c r="E18" s="4" t="s">
        <v>91</v>
      </c>
      <c r="F18" s="0" t="s">
        <v>92</v>
      </c>
    </row>
    <row r="19" customFormat="false" ht="15" hidden="false" customHeight="false" outlineLevel="0" collapsed="false">
      <c r="A19" s="4" t="s">
        <v>70</v>
      </c>
      <c r="B19" s="4" t="s">
        <v>17</v>
      </c>
      <c r="C19" s="4" t="s">
        <v>61</v>
      </c>
      <c r="D19" s="29" t="s">
        <v>93</v>
      </c>
      <c r="E19" s="4" t="s">
        <v>80</v>
      </c>
      <c r="F19" s="4" t="s">
        <v>94</v>
      </c>
    </row>
    <row r="20" customFormat="false" ht="15" hidden="false" customHeight="false" outlineLevel="0" collapsed="false">
      <c r="A20" s="4" t="s">
        <v>70</v>
      </c>
      <c r="B20" s="4" t="s">
        <v>18</v>
      </c>
      <c r="C20" s="4" t="s">
        <v>61</v>
      </c>
      <c r="D20" s="29" t="s">
        <v>95</v>
      </c>
      <c r="E20" s="4" t="s">
        <v>80</v>
      </c>
      <c r="F20" s="4" t="s">
        <v>81</v>
      </c>
    </row>
    <row r="21" customFormat="false" ht="15" hidden="false" customHeight="false" outlineLevel="0" collapsed="false">
      <c r="A21" s="4" t="s">
        <v>70</v>
      </c>
      <c r="B21" s="4" t="s">
        <v>19</v>
      </c>
      <c r="C21" s="4" t="s">
        <v>61</v>
      </c>
      <c r="D21" s="29" t="s">
        <v>96</v>
      </c>
      <c r="E21" s="4" t="s">
        <v>80</v>
      </c>
      <c r="F21" s="4" t="s">
        <v>81</v>
      </c>
    </row>
    <row r="22" customFormat="false" ht="15" hidden="false" customHeight="false" outlineLevel="0" collapsed="false">
      <c r="A22" s="4" t="s">
        <v>70</v>
      </c>
      <c r="B22" s="4" t="s">
        <v>20</v>
      </c>
      <c r="C22" s="4" t="s">
        <v>61</v>
      </c>
      <c r="D22" s="29" t="s">
        <v>97</v>
      </c>
      <c r="E22" s="4" t="s">
        <v>80</v>
      </c>
      <c r="F22" s="4" t="s">
        <v>98</v>
      </c>
    </row>
    <row r="23" customFormat="false" ht="15" hidden="false" customHeight="false" outlineLevel="0" collapsed="false">
      <c r="A23" s="4" t="s">
        <v>70</v>
      </c>
      <c r="B23" s="4" t="s">
        <v>21</v>
      </c>
      <c r="C23" s="4" t="s">
        <v>61</v>
      </c>
      <c r="D23" s="29" t="s">
        <v>99</v>
      </c>
      <c r="E23" s="4" t="s">
        <v>66</v>
      </c>
      <c r="F23" s="4" t="s">
        <v>100</v>
      </c>
    </row>
    <row r="24" customFormat="false" ht="15" hidden="false" customHeight="false" outlineLevel="0" collapsed="false">
      <c r="A24" s="4" t="s">
        <v>101</v>
      </c>
      <c r="B24" s="4" t="s">
        <v>22</v>
      </c>
      <c r="C24" s="4" t="s">
        <v>61</v>
      </c>
      <c r="D24" s="29" t="s">
        <v>102</v>
      </c>
      <c r="E24" s="4" t="s">
        <v>63</v>
      </c>
      <c r="F24" s="4" t="s">
        <v>103</v>
      </c>
    </row>
    <row r="25" customFormat="false" ht="15" hidden="false" customHeight="false" outlineLevel="0" collapsed="false">
      <c r="A25" s="4" t="s">
        <v>101</v>
      </c>
      <c r="B25" s="4" t="s">
        <v>23</v>
      </c>
      <c r="C25" s="4" t="s">
        <v>61</v>
      </c>
      <c r="D25" s="29" t="s">
        <v>104</v>
      </c>
      <c r="E25" s="4" t="s">
        <v>80</v>
      </c>
      <c r="F25" s="4" t="s">
        <v>105</v>
      </c>
    </row>
    <row r="26" customFormat="false" ht="15" hidden="false" customHeight="false" outlineLevel="0" collapsed="false">
      <c r="A26" s="4" t="s">
        <v>101</v>
      </c>
      <c r="B26" s="4" t="s">
        <v>24</v>
      </c>
      <c r="C26" s="4" t="s">
        <v>61</v>
      </c>
      <c r="D26" s="29" t="s">
        <v>106</v>
      </c>
      <c r="E26" s="4" t="s">
        <v>63</v>
      </c>
      <c r="F26" s="4" t="s">
        <v>72</v>
      </c>
    </row>
    <row r="27" customFormat="false" ht="15" hidden="false" customHeight="false" outlineLevel="0" collapsed="false">
      <c r="A27" s="4" t="s">
        <v>101</v>
      </c>
      <c r="B27" s="4" t="s">
        <v>25</v>
      </c>
      <c r="C27" s="4" t="s">
        <v>61</v>
      </c>
      <c r="D27" s="29" t="s">
        <v>107</v>
      </c>
      <c r="E27" s="4" t="s">
        <v>66</v>
      </c>
      <c r="F27" s="4" t="s">
        <v>108</v>
      </c>
    </row>
    <row r="28" customFormat="false" ht="15" hidden="false" customHeight="false" outlineLevel="0" collapsed="false">
      <c r="A28" s="4" t="s">
        <v>101</v>
      </c>
      <c r="B28" s="4" t="s">
        <v>26</v>
      </c>
      <c r="C28" s="4" t="s">
        <v>61</v>
      </c>
      <c r="D28" s="29" t="s">
        <v>109</v>
      </c>
      <c r="E28" s="4" t="s">
        <v>80</v>
      </c>
      <c r="F28" s="4" t="s">
        <v>110</v>
      </c>
    </row>
    <row r="29" customFormat="false" ht="15" hidden="false" customHeight="false" outlineLevel="0" collapsed="false">
      <c r="A29" s="4" t="s">
        <v>101</v>
      </c>
      <c r="B29" s="4" t="s">
        <v>27</v>
      </c>
      <c r="C29" s="4" t="s">
        <v>61</v>
      </c>
      <c r="D29" s="29" t="s">
        <v>111</v>
      </c>
      <c r="E29" s="4" t="s">
        <v>63</v>
      </c>
      <c r="F29" s="4" t="s">
        <v>72</v>
      </c>
    </row>
    <row r="30" customFormat="false" ht="15" hidden="false" customHeight="false" outlineLevel="0" collapsed="false">
      <c r="A30" s="4" t="s">
        <v>101</v>
      </c>
      <c r="B30" s="4" t="s">
        <v>28</v>
      </c>
      <c r="C30" s="4" t="s">
        <v>61</v>
      </c>
      <c r="D30" s="29" t="s">
        <v>112</v>
      </c>
      <c r="E30" s="4" t="s">
        <v>63</v>
      </c>
      <c r="F30" s="4" t="s">
        <v>113</v>
      </c>
    </row>
    <row r="31" customFormat="false" ht="15" hidden="false" customHeight="false" outlineLevel="0" collapsed="false">
      <c r="A31" s="4" t="s">
        <v>101</v>
      </c>
      <c r="B31" s="4" t="s">
        <v>29</v>
      </c>
      <c r="C31" s="4" t="s">
        <v>61</v>
      </c>
      <c r="D31" s="29" t="s">
        <v>112</v>
      </c>
      <c r="E31" s="4" t="s">
        <v>80</v>
      </c>
      <c r="F31" s="4" t="s">
        <v>114</v>
      </c>
    </row>
    <row r="32" customFormat="false" ht="15" hidden="false" customHeight="false" outlineLevel="0" collapsed="false">
      <c r="A32" s="4" t="s">
        <v>101</v>
      </c>
      <c r="B32" s="4" t="s">
        <v>30</v>
      </c>
      <c r="C32" s="4" t="s">
        <v>61</v>
      </c>
      <c r="D32" s="29" t="s">
        <v>115</v>
      </c>
      <c r="E32" s="4" t="s">
        <v>63</v>
      </c>
    </row>
    <row r="33" customFormat="false" ht="15" hidden="false" customHeight="false" outlineLevel="0" collapsed="false">
      <c r="A33" s="4" t="s">
        <v>101</v>
      </c>
      <c r="B33" s="4" t="s">
        <v>31</v>
      </c>
      <c r="C33" s="4" t="s">
        <v>61</v>
      </c>
      <c r="D33" s="29" t="s">
        <v>116</v>
      </c>
      <c r="E33" s="4" t="s">
        <v>80</v>
      </c>
      <c r="F33" s="4" t="s">
        <v>108</v>
      </c>
    </row>
    <row r="34" customFormat="false" ht="15" hidden="false" customHeight="false" outlineLevel="0" collapsed="false">
      <c r="A34" s="4" t="s">
        <v>101</v>
      </c>
      <c r="B34" s="4" t="s">
        <v>32</v>
      </c>
      <c r="C34" s="4" t="s">
        <v>61</v>
      </c>
      <c r="D34" s="29" t="s">
        <v>117</v>
      </c>
      <c r="E34" s="4" t="s">
        <v>80</v>
      </c>
      <c r="F34" s="4" t="s">
        <v>81</v>
      </c>
    </row>
    <row r="35" customFormat="false" ht="15" hidden="false" customHeight="false" outlineLevel="0" collapsed="false">
      <c r="A35" s="4" t="s">
        <v>101</v>
      </c>
      <c r="B35" s="4" t="s">
        <v>33</v>
      </c>
      <c r="C35" s="4" t="s">
        <v>61</v>
      </c>
      <c r="D35" s="29" t="s">
        <v>118</v>
      </c>
      <c r="E35" s="4" t="s">
        <v>63</v>
      </c>
    </row>
    <row r="36" customFormat="false" ht="15" hidden="false" customHeight="false" outlineLevel="0" collapsed="false">
      <c r="A36" s="4"/>
      <c r="B36" s="4" t="s">
        <v>34</v>
      </c>
      <c r="C36" s="4" t="s">
        <v>61</v>
      </c>
      <c r="D36" s="29" t="s">
        <v>118</v>
      </c>
      <c r="E36" s="4" t="s">
        <v>80</v>
      </c>
      <c r="F36" s="4" t="s">
        <v>108</v>
      </c>
    </row>
    <row r="37" customFormat="false" ht="15" hidden="false" customHeight="false" outlineLevel="0" collapsed="false">
      <c r="A37" s="4" t="s">
        <v>70</v>
      </c>
      <c r="B37" s="4" t="s">
        <v>35</v>
      </c>
      <c r="C37" s="4" t="s">
        <v>61</v>
      </c>
      <c r="D37" s="29" t="s">
        <v>119</v>
      </c>
      <c r="E37" s="4" t="s">
        <v>66</v>
      </c>
      <c r="F37" s="4" t="s">
        <v>120</v>
      </c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2017-05-30T04:11:48Z</dcterms:created>
  <dc:creator>Microsoft Office User</dc:creator>
  <dc:description/>
  <dc:language>en-US</dc:language>
  <cp:lastModifiedBy/>
  <dcterms:modified xsi:type="dcterms:W3CDTF">2023-07-23T19:45:45Z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