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mc:AlternateContent xmlns:mc="http://schemas.openxmlformats.org/markup-compatibility/2006">
    <mc:Choice Requires="x15">
      <x15ac:absPath xmlns:x15ac="http://schemas.microsoft.com/office/spreadsheetml/2010/11/ac" url="https://researchconsultingltd.sharepoint.com/sites/Management/Shared Documents/4. Internal projects/2023-06 Learned societies value proposition/"/>
    </mc:Choice>
  </mc:AlternateContent>
  <xr:revisionPtr revIDLastSave="429" documentId="8_{5970F78C-0726-47EC-9334-1E5CAAE71049}" xr6:coauthVersionLast="47" xr6:coauthVersionMax="47" xr10:uidLastSave="{F798A76B-F6DC-4EF6-9CB0-C9FFFC8E5040}"/>
  <bookViews>
    <workbookView xWindow="-120" yWindow="-120" windowWidth="29040" windowHeight="15720" tabRatio="790" xr2:uid="{00000000-000D-0000-FFFF-FFFF00000000}"/>
  </bookViews>
  <sheets>
    <sheet name="README" sheetId="4" r:id="rId1"/>
    <sheet name="Full list of societies" sheetId="1" r:id="rId2"/>
  </sheets>
  <definedNames>
    <definedName name="_xlnm._FilterDatabase" localSheetId="1" hidden="1">'Full list of societies'!$A$1:$AB$278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3" i="1" l="1"/>
  <c r="AA4" i="1"/>
  <c r="AA5" i="1"/>
  <c r="AA6" i="1"/>
  <c r="AA7" i="1"/>
  <c r="AA8" i="1"/>
  <c r="AA9" i="1"/>
  <c r="AA10" i="1"/>
  <c r="AA11" i="1"/>
  <c r="AA12" i="1"/>
  <c r="AA13" i="1"/>
  <c r="AA14" i="1"/>
  <c r="AA15" i="1"/>
  <c r="AA16" i="1"/>
  <c r="AA17" i="1"/>
  <c r="AA18" i="1"/>
  <c r="AA19" i="1"/>
  <c r="AA20" i="1"/>
  <c r="AA21" i="1"/>
  <c r="AA22" i="1"/>
  <c r="AA23" i="1"/>
  <c r="AA24" i="1"/>
  <c r="AA25" i="1"/>
  <c r="AA26" i="1"/>
  <c r="AA27" i="1"/>
  <c r="AA28" i="1"/>
  <c r="AA29" i="1"/>
  <c r="AA30" i="1"/>
  <c r="AA31" i="1"/>
  <c r="AA32" i="1"/>
  <c r="AA33" i="1"/>
  <c r="AA34" i="1"/>
  <c r="AA35" i="1"/>
  <c r="AA36" i="1"/>
  <c r="AA37" i="1"/>
  <c r="AA38" i="1"/>
  <c r="AA39" i="1"/>
  <c r="AA40" i="1"/>
  <c r="AA41" i="1"/>
  <c r="AA42" i="1"/>
  <c r="AA43" i="1"/>
  <c r="AA44" i="1"/>
  <c r="AA45" i="1"/>
  <c r="AA46" i="1"/>
  <c r="AA47" i="1"/>
  <c r="AA48" i="1"/>
  <c r="AA49" i="1"/>
  <c r="AA50" i="1"/>
  <c r="AA51" i="1"/>
  <c r="AA52" i="1"/>
  <c r="AA53" i="1"/>
  <c r="AA54" i="1"/>
  <c r="AA55" i="1"/>
  <c r="AA56" i="1"/>
  <c r="AA57" i="1"/>
  <c r="AA58" i="1"/>
  <c r="AA59" i="1"/>
  <c r="AA60" i="1"/>
  <c r="AA61" i="1"/>
  <c r="AA62" i="1"/>
  <c r="AA63" i="1"/>
  <c r="AA64" i="1"/>
  <c r="AA65" i="1"/>
  <c r="AA66" i="1"/>
  <c r="AA67" i="1"/>
  <c r="AA68" i="1"/>
  <c r="AA69" i="1"/>
  <c r="AA70" i="1"/>
  <c r="AA71" i="1"/>
  <c r="AA72" i="1"/>
  <c r="AA73" i="1"/>
  <c r="AA74" i="1"/>
  <c r="AA75" i="1"/>
  <c r="AA76" i="1"/>
  <c r="AA77" i="1"/>
  <c r="AA78" i="1"/>
  <c r="AA79" i="1"/>
  <c r="AA80" i="1"/>
  <c r="AA81" i="1"/>
  <c r="AA82" i="1"/>
  <c r="AA83" i="1"/>
  <c r="AA84" i="1"/>
  <c r="AA85" i="1"/>
  <c r="AA86" i="1"/>
  <c r="AA87" i="1"/>
  <c r="AA88" i="1"/>
  <c r="AA89" i="1"/>
  <c r="AA90" i="1"/>
  <c r="AA91" i="1"/>
  <c r="AA92" i="1"/>
  <c r="AA93" i="1"/>
  <c r="AA94" i="1"/>
  <c r="AA95" i="1"/>
  <c r="AA96" i="1"/>
  <c r="AA97" i="1"/>
  <c r="AA98" i="1"/>
  <c r="AA99" i="1"/>
  <c r="AA100" i="1"/>
  <c r="AA101" i="1"/>
  <c r="AA102" i="1"/>
  <c r="AA103" i="1"/>
  <c r="AA104" i="1"/>
  <c r="AA105" i="1"/>
  <c r="AA106" i="1"/>
  <c r="AA107" i="1"/>
  <c r="AA108" i="1"/>
  <c r="AA109" i="1"/>
  <c r="AA110" i="1"/>
  <c r="AA111" i="1"/>
  <c r="AA112" i="1"/>
  <c r="AA113" i="1"/>
  <c r="AA114" i="1"/>
  <c r="AA115" i="1"/>
  <c r="AA116" i="1"/>
  <c r="AA117" i="1"/>
  <c r="AA118" i="1"/>
  <c r="AA119" i="1"/>
  <c r="AA120" i="1"/>
  <c r="AA121" i="1"/>
  <c r="AA122" i="1"/>
  <c r="AA123" i="1"/>
  <c r="AA124" i="1"/>
  <c r="AA125" i="1"/>
  <c r="AA126" i="1"/>
  <c r="AA127" i="1"/>
  <c r="AA128" i="1"/>
  <c r="AA129" i="1"/>
  <c r="AA130" i="1"/>
  <c r="AA131" i="1"/>
  <c r="AA132" i="1"/>
  <c r="AA133" i="1"/>
  <c r="AA134" i="1"/>
  <c r="AA135" i="1"/>
  <c r="AA136" i="1"/>
  <c r="AA137" i="1"/>
  <c r="AA138" i="1"/>
  <c r="AA139" i="1"/>
  <c r="AA140" i="1"/>
  <c r="AA141" i="1"/>
  <c r="AA142" i="1"/>
  <c r="AA143" i="1"/>
  <c r="AA144" i="1"/>
  <c r="AA145" i="1"/>
  <c r="AA146" i="1"/>
  <c r="AA147" i="1"/>
  <c r="AA148" i="1"/>
  <c r="AA149" i="1"/>
  <c r="AA150" i="1"/>
  <c r="AA151" i="1"/>
  <c r="AA152" i="1"/>
  <c r="AA153" i="1"/>
  <c r="AA154" i="1"/>
  <c r="AA155" i="1"/>
  <c r="AA156" i="1"/>
  <c r="AA157" i="1"/>
  <c r="AA158" i="1"/>
  <c r="AA159" i="1"/>
  <c r="AA160" i="1"/>
  <c r="AA161" i="1"/>
  <c r="AA162" i="1"/>
  <c r="AA163" i="1"/>
  <c r="AA164" i="1"/>
  <c r="AA165" i="1"/>
  <c r="AA166" i="1"/>
  <c r="AA167" i="1"/>
  <c r="AA168" i="1"/>
  <c r="AA169" i="1"/>
  <c r="AA170" i="1"/>
  <c r="AA171" i="1"/>
  <c r="AA172" i="1"/>
  <c r="AA173" i="1"/>
  <c r="AA174" i="1"/>
  <c r="AA175" i="1"/>
  <c r="AA176" i="1"/>
  <c r="AA177" i="1"/>
  <c r="AA178" i="1"/>
  <c r="AA179" i="1"/>
  <c r="AA180" i="1"/>
  <c r="AA181" i="1"/>
  <c r="AA182" i="1"/>
  <c r="AA183" i="1"/>
  <c r="AA184" i="1"/>
  <c r="AA185" i="1"/>
  <c r="AA186" i="1"/>
  <c r="AA187" i="1"/>
  <c r="AA188" i="1"/>
  <c r="AA189" i="1"/>
  <c r="AA190" i="1"/>
  <c r="AA191" i="1"/>
  <c r="AA192" i="1"/>
  <c r="AA193" i="1"/>
  <c r="AA194" i="1"/>
  <c r="AA195" i="1"/>
  <c r="AA196" i="1"/>
  <c r="AA197" i="1"/>
  <c r="AA198" i="1"/>
  <c r="AA199" i="1"/>
  <c r="AA200" i="1"/>
  <c r="AA201" i="1"/>
  <c r="AA202" i="1"/>
  <c r="AA203" i="1"/>
  <c r="AA204" i="1"/>
  <c r="AA205" i="1"/>
  <c r="AA206" i="1"/>
  <c r="AA207" i="1"/>
  <c r="AA208" i="1"/>
  <c r="AA209" i="1"/>
  <c r="AA210" i="1"/>
  <c r="AA211" i="1"/>
  <c r="AA212" i="1"/>
  <c r="AA213" i="1"/>
  <c r="AA214" i="1"/>
  <c r="AA215" i="1"/>
  <c r="AA216" i="1"/>
  <c r="AA217" i="1"/>
  <c r="AA218" i="1"/>
  <c r="AA219" i="1"/>
  <c r="AA220" i="1"/>
  <c r="AA221" i="1"/>
  <c r="AA222" i="1"/>
  <c r="AA223" i="1"/>
  <c r="AA224" i="1"/>
  <c r="AA225" i="1"/>
  <c r="AA226" i="1"/>
  <c r="AA227" i="1"/>
  <c r="AA228" i="1"/>
  <c r="AA229" i="1"/>
  <c r="AA230" i="1"/>
  <c r="AA231" i="1"/>
  <c r="AA232" i="1"/>
  <c r="AA233" i="1"/>
  <c r="AA234" i="1"/>
  <c r="AA235" i="1"/>
  <c r="AA236" i="1"/>
  <c r="AA237" i="1"/>
  <c r="AA238" i="1"/>
  <c r="AA239" i="1"/>
  <c r="AA240" i="1"/>
  <c r="AA241" i="1"/>
  <c r="AA242" i="1"/>
  <c r="AA243" i="1"/>
  <c r="AA244" i="1"/>
  <c r="AA245" i="1"/>
  <c r="AA246" i="1"/>
  <c r="AA247" i="1"/>
  <c r="AA248" i="1"/>
  <c r="AA249" i="1"/>
  <c r="AA250" i="1"/>
  <c r="AA251" i="1"/>
  <c r="AA252" i="1"/>
  <c r="AA253" i="1"/>
  <c r="AA254" i="1"/>
  <c r="AA255" i="1"/>
  <c r="AA256" i="1"/>
  <c r="AA257" i="1"/>
  <c r="AA258" i="1"/>
  <c r="AA259" i="1"/>
  <c r="AA260" i="1"/>
  <c r="AA261" i="1"/>
  <c r="AA262" i="1"/>
  <c r="AA263" i="1"/>
  <c r="AA264" i="1"/>
  <c r="AA265" i="1"/>
  <c r="AA266" i="1"/>
  <c r="AA267" i="1"/>
  <c r="AA268" i="1"/>
  <c r="AA269" i="1"/>
  <c r="AA270" i="1"/>
  <c r="AA271" i="1"/>
  <c r="AA272" i="1"/>
  <c r="AA273" i="1"/>
  <c r="AA274" i="1"/>
  <c r="AA275" i="1"/>
  <c r="AA276" i="1"/>
  <c r="AA277" i="1"/>
  <c r="AA278" i="1"/>
  <c r="I3" i="1" l="1"/>
  <c r="I4" i="1"/>
  <c r="I5" i="1"/>
  <c r="I6" i="1"/>
  <c r="I7" i="1"/>
  <c r="I8" i="1"/>
  <c r="I9" i="1"/>
  <c r="I10" i="1"/>
  <c r="I11" i="1"/>
  <c r="I12" i="1"/>
  <c r="I13" i="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2" i="1"/>
  <c r="N47" i="1"/>
  <c r="N50" i="1"/>
  <c r="N44" i="1"/>
  <c r="N32" i="1"/>
  <c r="N41" i="1"/>
  <c r="N42" i="1"/>
  <c r="R255" i="1"/>
  <c r="U141" i="1"/>
  <c r="R141" i="1"/>
  <c r="AA2" i="1"/>
  <c r="U3" i="1"/>
  <c r="U4" i="1"/>
  <c r="U5" i="1"/>
  <c r="U6" i="1"/>
  <c r="U7" i="1"/>
  <c r="U8" i="1"/>
  <c r="U9" i="1"/>
  <c r="U10" i="1"/>
  <c r="U11" i="1"/>
  <c r="U12" i="1"/>
  <c r="U13" i="1"/>
  <c r="U14" i="1"/>
  <c r="U15" i="1"/>
  <c r="U16" i="1"/>
  <c r="U17" i="1"/>
  <c r="U18" i="1"/>
  <c r="U19" i="1"/>
  <c r="U20" i="1"/>
  <c r="U21" i="1"/>
  <c r="U22" i="1"/>
  <c r="U23" i="1"/>
  <c r="U24" i="1"/>
  <c r="U25" i="1"/>
  <c r="U26" i="1"/>
  <c r="U27" i="1"/>
  <c r="U28" i="1"/>
  <c r="U29" i="1"/>
  <c r="U30" i="1"/>
  <c r="U31" i="1"/>
  <c r="U32" i="1"/>
  <c r="U33" i="1"/>
  <c r="U34" i="1"/>
  <c r="U35" i="1"/>
  <c r="U36" i="1"/>
  <c r="U37" i="1"/>
  <c r="U38" i="1"/>
  <c r="U39" i="1"/>
  <c r="U40" i="1"/>
  <c r="U41" i="1"/>
  <c r="U42" i="1"/>
  <c r="U43" i="1"/>
  <c r="U44" i="1"/>
  <c r="U45" i="1"/>
  <c r="U46" i="1"/>
  <c r="U47" i="1"/>
  <c r="U48" i="1"/>
  <c r="U49" i="1"/>
  <c r="U50" i="1"/>
  <c r="U51" i="1"/>
  <c r="U52" i="1"/>
  <c r="U53" i="1"/>
  <c r="U54" i="1"/>
  <c r="U55" i="1"/>
  <c r="U56" i="1"/>
  <c r="U57" i="1"/>
  <c r="U58" i="1"/>
  <c r="U59" i="1"/>
  <c r="U60" i="1"/>
  <c r="U61" i="1"/>
  <c r="U62" i="1"/>
  <c r="U63" i="1"/>
  <c r="U64" i="1"/>
  <c r="U65" i="1"/>
  <c r="U66" i="1"/>
  <c r="U67" i="1"/>
  <c r="U68" i="1"/>
  <c r="U69" i="1"/>
  <c r="U70" i="1"/>
  <c r="U71" i="1"/>
  <c r="U72" i="1"/>
  <c r="U73" i="1"/>
  <c r="U74" i="1"/>
  <c r="U75" i="1"/>
  <c r="U76" i="1"/>
  <c r="U77" i="1"/>
  <c r="U78" i="1"/>
  <c r="U79" i="1"/>
  <c r="U80" i="1"/>
  <c r="U81" i="1"/>
  <c r="U82" i="1"/>
  <c r="U83" i="1"/>
  <c r="U84" i="1"/>
  <c r="U85" i="1"/>
  <c r="U86" i="1"/>
  <c r="U87" i="1"/>
  <c r="U88" i="1"/>
  <c r="U89" i="1"/>
  <c r="U90" i="1"/>
  <c r="U91" i="1"/>
  <c r="U92" i="1"/>
  <c r="U93" i="1"/>
  <c r="U94" i="1"/>
  <c r="U95" i="1"/>
  <c r="U96" i="1"/>
  <c r="U97" i="1"/>
  <c r="U98" i="1"/>
  <c r="U99" i="1"/>
  <c r="U100" i="1"/>
  <c r="U101" i="1"/>
  <c r="U102" i="1"/>
  <c r="U103" i="1"/>
  <c r="U104" i="1"/>
  <c r="U105" i="1"/>
  <c r="U106" i="1"/>
  <c r="U107" i="1"/>
  <c r="U108" i="1"/>
  <c r="U109" i="1"/>
  <c r="U110" i="1"/>
  <c r="U111" i="1"/>
  <c r="U112" i="1"/>
  <c r="U113" i="1"/>
  <c r="U114" i="1"/>
  <c r="U115" i="1"/>
  <c r="U116" i="1"/>
  <c r="U117" i="1"/>
  <c r="U118" i="1"/>
  <c r="U119" i="1"/>
  <c r="U120" i="1"/>
  <c r="U121" i="1"/>
  <c r="U122" i="1"/>
  <c r="U123" i="1"/>
  <c r="U124" i="1"/>
  <c r="U125" i="1"/>
  <c r="U126" i="1"/>
  <c r="U127" i="1"/>
  <c r="U128" i="1"/>
  <c r="U129" i="1"/>
  <c r="U130" i="1"/>
  <c r="U131" i="1"/>
  <c r="U132" i="1"/>
  <c r="U133" i="1"/>
  <c r="U134" i="1"/>
  <c r="U135" i="1"/>
  <c r="U136" i="1"/>
  <c r="U137" i="1"/>
  <c r="U138" i="1"/>
  <c r="U139" i="1"/>
  <c r="U140" i="1"/>
  <c r="U142" i="1"/>
  <c r="U143" i="1"/>
  <c r="U144" i="1"/>
  <c r="U145" i="1"/>
  <c r="U146" i="1"/>
  <c r="U147" i="1"/>
  <c r="U148" i="1"/>
  <c r="U149" i="1"/>
  <c r="U150" i="1"/>
  <c r="U151" i="1"/>
  <c r="U152" i="1"/>
  <c r="U153" i="1"/>
  <c r="U154" i="1"/>
  <c r="U155" i="1"/>
  <c r="U156" i="1"/>
  <c r="U157" i="1"/>
  <c r="U158" i="1"/>
  <c r="U159" i="1"/>
  <c r="U160" i="1"/>
  <c r="U161" i="1"/>
  <c r="U162" i="1"/>
  <c r="U163" i="1"/>
  <c r="U164" i="1"/>
  <c r="U165" i="1"/>
  <c r="U166" i="1"/>
  <c r="U167" i="1"/>
  <c r="U168" i="1"/>
  <c r="U169" i="1"/>
  <c r="U170" i="1"/>
  <c r="U171" i="1"/>
  <c r="U172" i="1"/>
  <c r="U173" i="1"/>
  <c r="U174" i="1"/>
  <c r="U175" i="1"/>
  <c r="U176" i="1"/>
  <c r="U177" i="1"/>
  <c r="U178" i="1"/>
  <c r="U179" i="1"/>
  <c r="U180" i="1"/>
  <c r="U181" i="1"/>
  <c r="U182" i="1"/>
  <c r="U183" i="1"/>
  <c r="U184" i="1"/>
  <c r="U185" i="1"/>
  <c r="U186" i="1"/>
  <c r="U187" i="1"/>
  <c r="U188" i="1"/>
  <c r="U189" i="1"/>
  <c r="U190" i="1"/>
  <c r="U191" i="1"/>
  <c r="U193" i="1"/>
  <c r="U194" i="1"/>
  <c r="U195" i="1"/>
  <c r="U196" i="1"/>
  <c r="U197" i="1"/>
  <c r="U198" i="1"/>
  <c r="U199" i="1"/>
  <c r="U201" i="1"/>
  <c r="U202" i="1"/>
  <c r="U203" i="1"/>
  <c r="U204" i="1"/>
  <c r="U205" i="1"/>
  <c r="U206" i="1"/>
  <c r="U207" i="1"/>
  <c r="U208" i="1"/>
  <c r="U209" i="1"/>
  <c r="U210" i="1"/>
  <c r="U211" i="1"/>
  <c r="U212" i="1"/>
  <c r="U213" i="1"/>
  <c r="U214" i="1"/>
  <c r="U215" i="1"/>
  <c r="U216" i="1"/>
  <c r="U192" i="1"/>
  <c r="U200" i="1"/>
  <c r="U217" i="1"/>
  <c r="U218" i="1"/>
  <c r="U219" i="1"/>
  <c r="U220" i="1"/>
  <c r="U221" i="1"/>
  <c r="U222" i="1"/>
  <c r="U223" i="1"/>
  <c r="U224" i="1"/>
  <c r="U225" i="1"/>
  <c r="U226" i="1"/>
  <c r="U227" i="1"/>
  <c r="U228" i="1"/>
  <c r="U229" i="1"/>
  <c r="U230" i="1"/>
  <c r="U231" i="1"/>
  <c r="U232" i="1"/>
  <c r="U233" i="1"/>
  <c r="U234" i="1"/>
  <c r="U235" i="1"/>
  <c r="U236" i="1"/>
  <c r="U237" i="1"/>
  <c r="U238" i="1"/>
  <c r="U239" i="1"/>
  <c r="U240" i="1"/>
  <c r="U241" i="1"/>
  <c r="U242" i="1"/>
  <c r="U243" i="1"/>
  <c r="U244" i="1"/>
  <c r="U245" i="1"/>
  <c r="U246" i="1"/>
  <c r="U247" i="1"/>
  <c r="U248" i="1"/>
  <c r="U249" i="1"/>
  <c r="U250" i="1"/>
  <c r="U251" i="1"/>
  <c r="U252" i="1"/>
  <c r="U253" i="1"/>
  <c r="U254" i="1"/>
  <c r="U255" i="1"/>
  <c r="U256" i="1"/>
  <c r="U257" i="1"/>
  <c r="U258" i="1"/>
  <c r="U259" i="1"/>
  <c r="U260" i="1"/>
  <c r="U261" i="1"/>
  <c r="U262" i="1"/>
  <c r="U263" i="1"/>
  <c r="U264" i="1"/>
  <c r="U265" i="1"/>
  <c r="U266" i="1"/>
  <c r="U267" i="1"/>
  <c r="U268" i="1"/>
  <c r="U269" i="1"/>
  <c r="U270" i="1"/>
  <c r="U271" i="1"/>
  <c r="U272" i="1"/>
  <c r="U273" i="1"/>
  <c r="U274" i="1"/>
  <c r="U275" i="1"/>
  <c r="U276" i="1"/>
  <c r="U277" i="1"/>
  <c r="U278" i="1"/>
  <c r="U2" i="1"/>
  <c r="N18" i="1"/>
  <c r="N6" i="1"/>
  <c r="N8" i="1"/>
  <c r="N10" i="1"/>
  <c r="N11" i="1"/>
  <c r="N12" i="1"/>
  <c r="N13" i="1"/>
  <c r="N16" i="1"/>
  <c r="N19" i="1"/>
  <c r="N24" i="1"/>
  <c r="N27" i="1"/>
  <c r="N28" i="1"/>
  <c r="N5" i="1"/>
  <c r="N4" i="1"/>
  <c r="N2" i="1"/>
  <c r="R3" i="1" l="1"/>
  <c r="R4" i="1"/>
  <c r="R5" i="1"/>
  <c r="R6" i="1"/>
  <c r="R7" i="1"/>
  <c r="R8" i="1"/>
  <c r="R9" i="1"/>
  <c r="R10" i="1"/>
  <c r="R11" i="1"/>
  <c r="R12" i="1"/>
  <c r="R13" i="1"/>
  <c r="R14" i="1"/>
  <c r="R15" i="1"/>
  <c r="R16" i="1"/>
  <c r="R17" i="1"/>
  <c r="R18" i="1"/>
  <c r="R19" i="1"/>
  <c r="R20" i="1"/>
  <c r="R21" i="1"/>
  <c r="R22" i="1"/>
  <c r="R23" i="1"/>
  <c r="R24" i="1"/>
  <c r="R25" i="1"/>
  <c r="R26" i="1"/>
  <c r="R27" i="1"/>
  <c r="R28" i="1"/>
  <c r="R29" i="1"/>
  <c r="R30" i="1"/>
  <c r="R31" i="1"/>
  <c r="R32" i="1"/>
  <c r="R33" i="1"/>
  <c r="R34" i="1"/>
  <c r="R35" i="1"/>
  <c r="R36" i="1"/>
  <c r="R37" i="1"/>
  <c r="R38" i="1"/>
  <c r="R39" i="1"/>
  <c r="R40" i="1"/>
  <c r="R41" i="1"/>
  <c r="R42" i="1"/>
  <c r="R43" i="1"/>
  <c r="R44" i="1"/>
  <c r="R45" i="1"/>
  <c r="R46" i="1"/>
  <c r="R47" i="1"/>
  <c r="R48" i="1"/>
  <c r="R49" i="1"/>
  <c r="R50" i="1"/>
  <c r="R51" i="1"/>
  <c r="R52" i="1"/>
  <c r="R53" i="1"/>
  <c r="R54" i="1"/>
  <c r="R55" i="1"/>
  <c r="R56" i="1"/>
  <c r="R57" i="1"/>
  <c r="R58" i="1"/>
  <c r="R59" i="1"/>
  <c r="R60" i="1"/>
  <c r="R61" i="1"/>
  <c r="R62" i="1"/>
  <c r="R63" i="1"/>
  <c r="R64" i="1"/>
  <c r="R65" i="1"/>
  <c r="R66" i="1"/>
  <c r="R67" i="1"/>
  <c r="R68" i="1"/>
  <c r="R69" i="1"/>
  <c r="R70" i="1"/>
  <c r="R71" i="1"/>
  <c r="R72" i="1"/>
  <c r="R73" i="1"/>
  <c r="R74" i="1"/>
  <c r="R75" i="1"/>
  <c r="R76" i="1"/>
  <c r="R77" i="1"/>
  <c r="R78" i="1"/>
  <c r="R79" i="1"/>
  <c r="R80" i="1"/>
  <c r="R81" i="1"/>
  <c r="R82" i="1"/>
  <c r="R83" i="1"/>
  <c r="R84" i="1"/>
  <c r="R85" i="1"/>
  <c r="R86" i="1"/>
  <c r="R87" i="1"/>
  <c r="R88" i="1"/>
  <c r="R89" i="1"/>
  <c r="R90" i="1"/>
  <c r="R91" i="1"/>
  <c r="R92" i="1"/>
  <c r="R93" i="1"/>
  <c r="R94" i="1"/>
  <c r="R95" i="1"/>
  <c r="R96" i="1"/>
  <c r="R97" i="1"/>
  <c r="R98" i="1"/>
  <c r="R99" i="1"/>
  <c r="R100" i="1"/>
  <c r="R101" i="1"/>
  <c r="R102" i="1"/>
  <c r="R103" i="1"/>
  <c r="R104" i="1"/>
  <c r="R105" i="1"/>
  <c r="R106" i="1"/>
  <c r="R107" i="1"/>
  <c r="R108" i="1"/>
  <c r="R109" i="1"/>
  <c r="R110" i="1"/>
  <c r="R111" i="1"/>
  <c r="R112" i="1"/>
  <c r="R113" i="1"/>
  <c r="R114" i="1"/>
  <c r="R115" i="1"/>
  <c r="R116" i="1"/>
  <c r="R117" i="1"/>
  <c r="R118" i="1"/>
  <c r="R119" i="1"/>
  <c r="R120" i="1"/>
  <c r="R121" i="1"/>
  <c r="R122" i="1"/>
  <c r="R123" i="1"/>
  <c r="R124" i="1"/>
  <c r="R125" i="1"/>
  <c r="R126" i="1"/>
  <c r="R127" i="1"/>
  <c r="R128" i="1"/>
  <c r="R129" i="1"/>
  <c r="R130" i="1"/>
  <c r="R131" i="1"/>
  <c r="R132" i="1"/>
  <c r="R133" i="1"/>
  <c r="R134" i="1"/>
  <c r="R135" i="1"/>
  <c r="R136" i="1"/>
  <c r="R137" i="1"/>
  <c r="R138" i="1"/>
  <c r="R139" i="1"/>
  <c r="R140" i="1"/>
  <c r="R142" i="1"/>
  <c r="R143" i="1"/>
  <c r="R144" i="1"/>
  <c r="R145" i="1"/>
  <c r="R146" i="1"/>
  <c r="R147" i="1"/>
  <c r="R148" i="1"/>
  <c r="R149" i="1"/>
  <c r="R150" i="1"/>
  <c r="R151" i="1"/>
  <c r="R152" i="1"/>
  <c r="R153" i="1"/>
  <c r="R154" i="1"/>
  <c r="R155" i="1"/>
  <c r="R156" i="1"/>
  <c r="R157" i="1"/>
  <c r="R158" i="1"/>
  <c r="R159" i="1"/>
  <c r="R160" i="1"/>
  <c r="R161" i="1"/>
  <c r="R162" i="1"/>
  <c r="R163" i="1"/>
  <c r="R164" i="1"/>
  <c r="R165" i="1"/>
  <c r="R166" i="1"/>
  <c r="R167" i="1"/>
  <c r="R168" i="1"/>
  <c r="R169" i="1"/>
  <c r="R170" i="1"/>
  <c r="R171" i="1"/>
  <c r="R172" i="1"/>
  <c r="R173" i="1"/>
  <c r="R174" i="1"/>
  <c r="R175" i="1"/>
  <c r="R176" i="1"/>
  <c r="R177" i="1"/>
  <c r="R178" i="1"/>
  <c r="R179" i="1"/>
  <c r="R180" i="1"/>
  <c r="R181" i="1"/>
  <c r="R182" i="1"/>
  <c r="R183" i="1"/>
  <c r="R184" i="1"/>
  <c r="R185" i="1"/>
  <c r="R186" i="1"/>
  <c r="R187" i="1"/>
  <c r="R188" i="1"/>
  <c r="R189" i="1"/>
  <c r="R190" i="1"/>
  <c r="R191" i="1"/>
  <c r="R192" i="1"/>
  <c r="R193" i="1"/>
  <c r="R194" i="1"/>
  <c r="R195" i="1"/>
  <c r="R196" i="1"/>
  <c r="R197" i="1"/>
  <c r="R198" i="1"/>
  <c r="R199" i="1"/>
  <c r="R200" i="1"/>
  <c r="R201" i="1"/>
  <c r="R202" i="1"/>
  <c r="R203" i="1"/>
  <c r="R204" i="1"/>
  <c r="R205" i="1"/>
  <c r="R206" i="1"/>
  <c r="R207" i="1"/>
  <c r="R208" i="1"/>
  <c r="R209" i="1"/>
  <c r="R210" i="1"/>
  <c r="R211" i="1"/>
  <c r="R212" i="1"/>
  <c r="R213" i="1"/>
  <c r="R214" i="1"/>
  <c r="R215" i="1"/>
  <c r="R216" i="1"/>
  <c r="R217" i="1"/>
  <c r="R218" i="1"/>
  <c r="R219" i="1"/>
  <c r="R220" i="1"/>
  <c r="R221" i="1"/>
  <c r="R222" i="1"/>
  <c r="R223" i="1"/>
  <c r="R224" i="1"/>
  <c r="R225" i="1"/>
  <c r="R226" i="1"/>
  <c r="R227" i="1"/>
  <c r="R228" i="1"/>
  <c r="R229" i="1"/>
  <c r="R230" i="1"/>
  <c r="R231" i="1"/>
  <c r="R232" i="1"/>
  <c r="R233" i="1"/>
  <c r="R234" i="1"/>
  <c r="R235" i="1"/>
  <c r="R236" i="1"/>
  <c r="R237" i="1"/>
  <c r="R238" i="1"/>
  <c r="R239" i="1"/>
  <c r="R240" i="1"/>
  <c r="R241" i="1"/>
  <c r="R242" i="1"/>
  <c r="R243" i="1"/>
  <c r="R244" i="1"/>
  <c r="R245" i="1"/>
  <c r="R246" i="1"/>
  <c r="R247" i="1"/>
  <c r="R248" i="1"/>
  <c r="R249" i="1"/>
  <c r="R250" i="1"/>
  <c r="R251" i="1"/>
  <c r="R252" i="1"/>
  <c r="R253" i="1"/>
  <c r="R254" i="1"/>
  <c r="R256" i="1"/>
  <c r="R257" i="1"/>
  <c r="R258" i="1"/>
  <c r="R259" i="1"/>
  <c r="R260" i="1"/>
  <c r="R261" i="1"/>
  <c r="R262" i="1"/>
  <c r="R263" i="1"/>
  <c r="R264" i="1"/>
  <c r="R265" i="1"/>
  <c r="R266" i="1"/>
  <c r="R267" i="1"/>
  <c r="R268" i="1"/>
  <c r="R269" i="1"/>
  <c r="R270" i="1"/>
  <c r="R271" i="1"/>
  <c r="R272" i="1"/>
  <c r="R273" i="1"/>
  <c r="R274" i="1"/>
  <c r="R275" i="1"/>
  <c r="R276" i="1"/>
  <c r="R277" i="1"/>
  <c r="R278" i="1"/>
  <c r="R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tc={B6E30A61-48F2-4200-B854-D818C625E03D}</author>
  </authors>
  <commentList>
    <comment ref="C1" authorId="0" shapeId="0" xr:uid="{B6E30A61-48F2-4200-B854-D818C625E03D}">
      <text>
        <t xml:space="preserve">[Threaded comment]
Your version of Excel allows you to read this threaded comment; however, any edits to it will get removed if the file is opened in a newer version of Excel. Learn more: https://go.microsoft.com/fwlink/?linkid=870924
Comment:
    In the UK, the Research Excellence Framework (REF) is the system for assessing the excellence of research in UK higher education providers and is carried out every 6 to 7 years. 
Assessment is split across four main panels, covering disciplines as follows:
* Panel A (medicine, health and life sciences)
* Panel B (physical sciences, engineering and mathematics)
* Panel C (social sciences)
* Panel D (arts and humanities)  
Each main panel (A to D) is further broken down into specific 'units of assessment', of which more information can be found here: https://www.ref.ac.uk/panels/units-of-assessment/
</t>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F2C1C76E-CD2F-4BE0-A34B-CE730F8CF883}" keepAlive="1" name="Query - Sheet2" description="Connection to the 'Sheet2' query in the workbook." type="5" refreshedVersion="8" background="1" saveData="1">
    <dbPr connection="Provider=Microsoft.Mashup.OleDb.1;Data Source=$Workbook$;Location=Sheet2;Extended Properties=&quot;&quot;" command="SELECT * FROM [Sheet2]"/>
  </connection>
  <connection id="2" xr16:uid="{F5D7B7CB-38C6-4196-83C9-110811004E64}" keepAlive="1" name="Query - Sheet2 (2)" description="Connection to the 'Sheet2 (2)' query in the workbook." type="5" refreshedVersion="8" background="1" saveData="1">
    <dbPr connection="Provider=Microsoft.Mashup.OleDb.1;Data Source=$Workbook$;Location=&quot;Sheet2 (2)&quot;;Extended Properties=&quot;&quot;" command="SELECT * FROM [Sheet2 (2)]"/>
  </connection>
</connections>
</file>

<file path=xl/sharedStrings.xml><?xml version="1.0" encoding="utf-8"?>
<sst xmlns="http://schemas.openxmlformats.org/spreadsheetml/2006/main" count="3146" uniqueCount="441">
  <si>
    <t>African Studies Association of the UK</t>
  </si>
  <si>
    <t>British Association for Applied Linguistics</t>
  </si>
  <si>
    <t>Development Studies Association</t>
  </si>
  <si>
    <t>Society name</t>
  </si>
  <si>
    <t>Publishes academic journal (2015)? Y/N</t>
  </si>
  <si>
    <t>Publishes academic journal (2023)? Y/N</t>
  </si>
  <si>
    <t>Total incoming resources 2015 (£, per most recent published financial statements unless otherwise indicated in notes)</t>
  </si>
  <si>
    <t>Total incoming resources 2023 (£, per most recent published financial statements unless otherwise indicated in notes)</t>
  </si>
  <si>
    <t>Notes</t>
  </si>
  <si>
    <t>Number of journals (2015)</t>
  </si>
  <si>
    <t>Number of journals (2023)</t>
  </si>
  <si>
    <t>Number of journals changed between 2015 and 2023?</t>
  </si>
  <si>
    <t>Publishing model (2015)</t>
  </si>
  <si>
    <t>Publishing model (2023)</t>
  </si>
  <si>
    <t>Publishing model changed between 2015 and 2023?</t>
  </si>
  <si>
    <t>Publisher 1 (2015)</t>
  </si>
  <si>
    <t>Publisher 2 (2015)</t>
  </si>
  <si>
    <t>Publisher 1 (2023)</t>
  </si>
  <si>
    <t>Publisher 2 (2023)</t>
  </si>
  <si>
    <t>Publisher 3 (2023)</t>
  </si>
  <si>
    <t>British Medical Association</t>
  </si>
  <si>
    <t>Wikipedia, HMRC</t>
  </si>
  <si>
    <t>A</t>
  </si>
  <si>
    <t>3+</t>
  </si>
  <si>
    <t>Wholly self published</t>
  </si>
  <si>
    <t>Self</t>
  </si>
  <si>
    <t xml:space="preserve"> </t>
  </si>
  <si>
    <t>Royal College of Nursing</t>
  </si>
  <si>
    <t>ALPSP</t>
  </si>
  <si>
    <t>Self published and outsourced to one publisher</t>
  </si>
  <si>
    <t>BMJ</t>
  </si>
  <si>
    <t>Changed from RCN Publications to RCNi in March 2015</t>
  </si>
  <si>
    <t>Royal Society</t>
  </si>
  <si>
    <t>ALPSP, The Royal Society</t>
  </si>
  <si>
    <t>B</t>
  </si>
  <si>
    <t>Institute of Physics</t>
  </si>
  <si>
    <t>Wikipedia, The Royal Society, HMRC, Europa World of Learning</t>
  </si>
  <si>
    <t>Institution of Engineering and Technology</t>
  </si>
  <si>
    <t>HMRC, Wikipedia, Europa World of Learning</t>
  </si>
  <si>
    <t>Wholly outsourced to 1 publisher</t>
  </si>
  <si>
    <t>Wiley</t>
  </si>
  <si>
    <t>Zoological Society of London</t>
  </si>
  <si>
    <t>ALPSP, Wikipedia, HMRC, Europa World of Learning</t>
  </si>
  <si>
    <t>Not disclosed</t>
  </si>
  <si>
    <t>Royal Society of Chemistry</t>
  </si>
  <si>
    <t>ALPSP, Wikipedia, The Royal Society, HMRC, Europa World of Learning</t>
  </si>
  <si>
    <t>Royal College of General Practitioners</t>
  </si>
  <si>
    <t>ALPSP, Europa World of Learning</t>
  </si>
  <si>
    <t>Diabetes UK</t>
  </si>
  <si>
    <t>Europa World of Learning</t>
  </si>
  <si>
    <t>Royal College of Physicians</t>
  </si>
  <si>
    <t>ALPSP, Wikipedia, Europa World of Learning</t>
  </si>
  <si>
    <t>Institution of Civil Engineers</t>
  </si>
  <si>
    <t>HMRC, Europa World of Learning</t>
  </si>
  <si>
    <t xml:space="preserve">British Academy  </t>
  </si>
  <si>
    <t>C</t>
  </si>
  <si>
    <t>Royal College of Surgeons of England</t>
  </si>
  <si>
    <t>ALPSP, HMRC, Europa World of Learning</t>
  </si>
  <si>
    <t>Institute and faculty of Actuaries</t>
    <phoneticPr fontId="0" type="noConversion"/>
  </si>
  <si>
    <t>Cambridge University Press</t>
  </si>
  <si>
    <t>Changed name, after merging, previously "Faculty of Actuaries"</t>
    <phoneticPr fontId="0" type="noConversion"/>
  </si>
  <si>
    <t>BCS, The Chartered Institute for IT</t>
  </si>
  <si>
    <t>Wholly outsourced to multiple publishers</t>
  </si>
  <si>
    <t>Oxford University Press</t>
  </si>
  <si>
    <t>Springer Nature</t>
  </si>
  <si>
    <t>ACM</t>
  </si>
  <si>
    <t>Institution of Mechanical Engineers</t>
  </si>
  <si>
    <t>SAGE</t>
  </si>
  <si>
    <t>Royal College of Psychiatrists</t>
  </si>
  <si>
    <t>"Since 1998, the Royal College of Psychiatrists, the British Psychological Society and BMJ have co-owned the journal, Evidence-Based Mental Health. As a Plan S transformative journal, we have been monitoring closely the levels of open access in the journal. The proportion of open access content recently reached 70% and so the journal will transition to a fully open access model from 2023. 
As part of this transition process, BMJ has purchased the Royal College of Psychiatrists’ and the British Psychological Society’s shares in the journal and the journal will be renamed BMJ Mental Health from 2023."</t>
  </si>
  <si>
    <t>Royal Society of Medicine</t>
  </si>
  <si>
    <t>Wikipedia, Europa World of Learning</t>
  </si>
  <si>
    <t>Fauna and Flora International</t>
  </si>
  <si>
    <t>Royal College of Surgeons of Edinburgh</t>
  </si>
  <si>
    <t>Elsevier</t>
  </si>
  <si>
    <t>British Dental Association</t>
  </si>
  <si>
    <t>Chartered Society of Physiotherapy</t>
    <phoneticPr fontId="0" type="noConversion"/>
  </si>
  <si>
    <t>Royal College of Obstetricians and Gynaecologists</t>
  </si>
  <si>
    <t>On 3 August 2020 the College sold the British Journal of Obstetrics and Gynaecology (BJOG) to the academic publisher Wiley for £3,850,000. The sale agreement included both transfer of ownership to Wiley and an ongoing relationship between the College and BJOG.</t>
  </si>
  <si>
    <t>Royal College of Paediatrics and Child Health</t>
  </si>
  <si>
    <t>Royal Institute of International Affairs</t>
  </si>
  <si>
    <t>Taylor &amp; Francis</t>
  </si>
  <si>
    <t>Also called Chatham House</t>
  </si>
  <si>
    <t>British Psychological Society</t>
  </si>
  <si>
    <t>Wikipedia, The Royal Society, British Academy, Academy of Social Sciences, Europa World of Learning</t>
  </si>
  <si>
    <t>Royal College of Radiologists</t>
  </si>
  <si>
    <t>Royal College of Anaesthetists</t>
  </si>
  <si>
    <t>British Association for Counselling &amp; Psychotherapy (BACP)</t>
  </si>
  <si>
    <t>Academy of Social Sciences</t>
  </si>
  <si>
    <t>Institution of Chemical Engineers</t>
  </si>
  <si>
    <t>RSC</t>
  </si>
  <si>
    <t>College of Occupational Therapists</t>
  </si>
  <si>
    <t>HMRC</t>
  </si>
  <si>
    <t>Energy Institute</t>
  </si>
  <si>
    <t>Institute for Fiscal Studies</t>
  </si>
  <si>
    <t>Company of Biologists</t>
  </si>
  <si>
    <t>Royal College of Physicians of Edinburgh</t>
  </si>
  <si>
    <t>Royal Town Planning Institute</t>
  </si>
  <si>
    <t>College of Optometrists</t>
  </si>
  <si>
    <t>British Trust for Ornithology</t>
  </si>
  <si>
    <t>Chartered Institution of Building Services Engineers</t>
  </si>
  <si>
    <t>British Small Animal Veterinary Association</t>
  </si>
  <si>
    <t>Institute of Materials, Minerals and Mining</t>
  </si>
  <si>
    <t>Maney Publishing</t>
  </si>
  <si>
    <t>Acquisition</t>
  </si>
  <si>
    <t>Chartered Institute of Arbitrators</t>
  </si>
  <si>
    <t>Wikipedia</t>
  </si>
  <si>
    <t>D</t>
  </si>
  <si>
    <t>Wolters Kluwer</t>
  </si>
  <si>
    <t>Biochemical Society</t>
  </si>
  <si>
    <t>ALPSP, Wikipedia, HMRC, The Royal Society, Europa World of Learning</t>
  </si>
  <si>
    <t>British Veterinary Association</t>
    <phoneticPr fontId="0" type="noConversion"/>
  </si>
  <si>
    <t>Royal Society of Edinburgh</t>
  </si>
  <si>
    <t>ALPSP, Wikipedia</t>
  </si>
  <si>
    <t>Society for Endocrinology</t>
  </si>
  <si>
    <t>Royal Geographical Society (with the Institute of British Geographers)</t>
  </si>
  <si>
    <t>ALPSP, Wikipedia, The Royal Society, Academy of Social Science, British Academy</t>
  </si>
  <si>
    <t>Royal Aeronautical Society</t>
  </si>
  <si>
    <t>Physiological Society</t>
  </si>
  <si>
    <t>Royal College of Ophthalmologists</t>
    <phoneticPr fontId="0" type="noConversion"/>
  </si>
  <si>
    <t>Microbiology Society</t>
  </si>
  <si>
    <t>ALPSP, The Royal Society, Europa World of Learning</t>
  </si>
  <si>
    <t>Previously called Society for General Microbiology</t>
  </si>
  <si>
    <t>Institute of Biomedical Sciences</t>
  </si>
  <si>
    <t>Frontiers</t>
  </si>
  <si>
    <t>British Ecological Society</t>
  </si>
  <si>
    <t>ALPSP, Wikipedia, British Academy</t>
  </si>
  <si>
    <t>Royal Astronomical Society</t>
  </si>
  <si>
    <t>ALPSP, Wikipedia, The Royal Society, Europa World of Learning</t>
  </si>
  <si>
    <t>Marine Biological Association of the United Kingdom</t>
  </si>
  <si>
    <t>"The Marine Biological Association also published the journal of Marine Biodiversity Records (MBR) from 2008-2021. From 2022, MBR has merged with JMBA. To access articles published from 2008-2015, please visit Cambridge Core, whilst articles from 2016-2021 can be found at BioMed Central"</t>
  </si>
  <si>
    <t>Royal Society for Public Health</t>
  </si>
  <si>
    <t>Institute of Marine Engineering, Science and Technology</t>
  </si>
  <si>
    <t>British Pharmacological Society</t>
  </si>
  <si>
    <t>ALPSP, Wikipedia, The Royal Society</t>
  </si>
  <si>
    <t>Society of Chemical Industry</t>
  </si>
  <si>
    <t>British Society for Rheumatology</t>
  </si>
  <si>
    <t>Association of Anaesthetists of Great Britain and Ireland</t>
  </si>
  <si>
    <t>London Mathematical Society</t>
  </si>
  <si>
    <t>Steklov Mathematical Institute</t>
  </si>
  <si>
    <t>British Society of Gastroenterology</t>
  </si>
  <si>
    <t>Royal Society of Biology</t>
  </si>
  <si>
    <t>ALPSP, Wikipedia, HMRC</t>
  </si>
  <si>
    <t>Portland Press</t>
  </si>
  <si>
    <t>Previously called Society of Biology</t>
  </si>
  <si>
    <t>Society of Dyers and Colourists</t>
  </si>
  <si>
    <t>British Editorial Society of Bone and Joint Surgery</t>
  </si>
  <si>
    <t>British Institute of Non-Destructive Testing</t>
  </si>
  <si>
    <t>Chartered Institution of Water and Environmental Management</t>
  </si>
  <si>
    <t>British Dietetic Association</t>
    <phoneticPr fontId="0" type="noConversion"/>
  </si>
  <si>
    <t>British Thoracic Society</t>
  </si>
  <si>
    <t>Royal Statistical Society</t>
  </si>
  <si>
    <t>ALPSP, Wikipedia, British Academy, Europa World of Learning</t>
  </si>
  <si>
    <t>Society for Experimental Biology</t>
  </si>
  <si>
    <t>British Society for Antimicrobial Chemotherapy</t>
  </si>
  <si>
    <t>British Psychoanalytical Society</t>
    <phoneticPr fontId="0" type="noConversion"/>
  </si>
  <si>
    <t>British Institute of International and Comparative Law</t>
  </si>
  <si>
    <t>Europa World of Learning, Wikipedia, British Academy</t>
  </si>
  <si>
    <t>Royal Photographic Society of Great Britain</t>
  </si>
  <si>
    <t>Society of Antiquaries of London</t>
  </si>
  <si>
    <t>Wikipedia, British Academy</t>
  </si>
  <si>
    <t>Institute of Economic Affairs</t>
  </si>
  <si>
    <t>Botanical Society of Britain and Ireland</t>
  </si>
  <si>
    <t>Institute of Physics and Engineering in Medicine</t>
  </si>
  <si>
    <t>IOP</t>
  </si>
  <si>
    <t>British Society for Immunology</t>
  </si>
  <si>
    <t>British Geriatrics Society</t>
  </si>
  <si>
    <t>British Orthodontic Society</t>
  </si>
  <si>
    <t>Linnean Society of London</t>
  </si>
  <si>
    <t>Nutrition Society</t>
  </si>
  <si>
    <t>The Royal Society, Europa World of Learning</t>
  </si>
  <si>
    <t>British Institute of Radiology</t>
  </si>
  <si>
    <t>Royal Microscopical Society</t>
  </si>
  <si>
    <t>British Sociological Association</t>
  </si>
  <si>
    <t>ALPSP, British Academy, Academy of Social Science, Europa World of Learning</t>
  </si>
  <si>
    <t>Royal Economic Society</t>
  </si>
  <si>
    <t>British Academy, Europa World of Learning</t>
  </si>
  <si>
    <t>British Associaton of Plastic, Reconstructuve &amp; Aesthetic Surgeons</t>
  </si>
  <si>
    <t>Institute of Conservation</t>
  </si>
  <si>
    <t>Institute of Mathematics and its Applications</t>
  </si>
  <si>
    <t>Pathological Society of Great Britain &amp; Ireland</t>
    <phoneticPr fontId="0" type="noConversion"/>
  </si>
  <si>
    <t>Anatomical Society of Great Britain and Northern Ireland</t>
  </si>
  <si>
    <t>Royal Pharmaceutical Society</t>
    <phoneticPr fontId="0" type="noConversion"/>
  </si>
  <si>
    <t>Estimated</t>
    <phoneticPr fontId="0" type="noConversion"/>
  </si>
  <si>
    <t>British Association for Sexual Health and HIV</t>
  </si>
  <si>
    <t>Royal Anthropological Institute</t>
  </si>
  <si>
    <t>British Academy, Wikipedia, Europa World of Learning</t>
  </si>
  <si>
    <t>Society for Underwater Technology</t>
  </si>
  <si>
    <t>Ceased publication</t>
  </si>
  <si>
    <t>Council for British Research in the Levant</t>
  </si>
  <si>
    <t>British Academy</t>
  </si>
  <si>
    <t>Freshwater Biological Association</t>
  </si>
  <si>
    <t>Royal Entomological Society</t>
    <phoneticPr fontId="0" type="noConversion"/>
  </si>
  <si>
    <t>Midwives Information and Resource Service | J: MIDIRS Midwifery Digest</t>
  </si>
  <si>
    <t>Political Studies Association</t>
  </si>
  <si>
    <t>Bronte Society</t>
  </si>
  <si>
    <t>Association for the Study of Medical Education</t>
  </si>
  <si>
    <t>British Educational Research Association</t>
  </si>
  <si>
    <t>British Academy, Academy of Social Sciences</t>
  </si>
  <si>
    <t>Regional Studies Association</t>
  </si>
  <si>
    <t>Cambridge Philosophical Society</t>
  </si>
  <si>
    <t>British Academy, HMRC, Europa World of Learning</t>
  </si>
  <si>
    <t>Society of Occupational Medicine</t>
  </si>
  <si>
    <t>British Institute of Archaeology at Ankara</t>
  </si>
  <si>
    <t>Royal Meteorological Society</t>
  </si>
  <si>
    <t>Society for Research into Higher Education (SRHE)</t>
  </si>
  <si>
    <t>British Academy of Management</t>
  </si>
  <si>
    <t>Centre for Crime and Justice Studies</t>
  </si>
  <si>
    <t>Modern Humanities Research Association</t>
  </si>
  <si>
    <t>British Academy, HMRC</t>
  </si>
  <si>
    <t>Institute of Food Science and Technology</t>
  </si>
  <si>
    <t>Royal African Society</t>
  </si>
  <si>
    <t>The Archives and Records Association</t>
    <phoneticPr fontId="0" type="noConversion"/>
  </si>
  <si>
    <t>Existed till 2010 then merged and changed name, previously "Society of Archivists"</t>
    <phoneticPr fontId="0" type="noConversion"/>
  </si>
  <si>
    <t>Institute of Measurement and Control</t>
  </si>
  <si>
    <t>Association for Learning Technology</t>
  </si>
  <si>
    <t>ALPSP, Wikipedia, Academy of Social Sciences</t>
  </si>
  <si>
    <t>Co-Action Publishing</t>
  </si>
  <si>
    <t>Society for the Advancement of Management Studies</t>
  </si>
  <si>
    <t>ALPSP, Academy of Social Sciences</t>
  </si>
  <si>
    <t>Historical Association</t>
  </si>
  <si>
    <t>Self published and outsourced to multiple publishers</t>
  </si>
  <si>
    <t>UCL Press</t>
  </si>
  <si>
    <t>Genetics Society</t>
  </si>
  <si>
    <t>Wikipedia, Europe World of Learning</t>
  </si>
  <si>
    <t>Cold Spring Harbor</t>
  </si>
  <si>
    <t>Association for the Study of Animal Behaviour</t>
  </si>
  <si>
    <t>International Glaciological Society</t>
  </si>
  <si>
    <t>Mineralogical Society of Great Britain and Ireland</t>
    <phoneticPr fontId="0" type="noConversion"/>
  </si>
  <si>
    <t>Institute of Ergonomics and Human factors</t>
    <phoneticPr fontId="0" type="noConversion"/>
  </si>
  <si>
    <t>Changed name, previously "Ergonomics Society". 1 journal stopped publishing in 2015</t>
  </si>
  <si>
    <t>Association of Art Historians</t>
  </si>
  <si>
    <t>Royal Asiatic Society of Great Britain and Ireland</t>
  </si>
  <si>
    <t>Wikipedia, British Academy, Europa World of Learning</t>
  </si>
  <si>
    <t>Society for Psychical Research</t>
    <phoneticPr fontId="0" type="noConversion"/>
  </si>
  <si>
    <t>Society for the Promotion of Roman Studies</t>
  </si>
  <si>
    <t>Royal Institute of Navigation</t>
  </si>
  <si>
    <t>Royal Society of Tropical Medicine and Hygiene</t>
  </si>
  <si>
    <t>Society of Antiquaries of Scotland</t>
  </si>
  <si>
    <t>Classical Association</t>
  </si>
  <si>
    <t>Association for Language Learning</t>
  </si>
  <si>
    <t>Royal Institute of Philosophy</t>
  </si>
  <si>
    <t>Royal Forestry Society</t>
  </si>
  <si>
    <t>Institution of Agricultural Engineers</t>
  </si>
  <si>
    <t>University Association for Contemporary European Studies</t>
  </si>
  <si>
    <t>Academy of Social Sciences, British Academy, Europa World of Learning</t>
  </si>
  <si>
    <t>Geologists Association</t>
  </si>
  <si>
    <t>British Interplanetary Society</t>
  </si>
  <si>
    <t>Economic History Society</t>
  </si>
  <si>
    <t>Society for the Promotion of Hellenic Studies</t>
  </si>
  <si>
    <t>Experimental Psychology Society</t>
  </si>
  <si>
    <t>British Society of Soil Science</t>
  </si>
  <si>
    <t>National Association for the Teaching of English</t>
  </si>
  <si>
    <t>Royal Historical Society</t>
  </si>
  <si>
    <t>Royal Scottish Geographical Society</t>
  </si>
  <si>
    <t>International Institute for Conservation of Historic and Artistic Works (IIC)</t>
  </si>
  <si>
    <t>Association of Applied Biologists</t>
  </si>
  <si>
    <t>British Educational Management and Administration Society</t>
  </si>
  <si>
    <t>British Mycological Society</t>
  </si>
  <si>
    <t>Antiquity Trust</t>
  </si>
  <si>
    <t>British International Studies Association</t>
  </si>
  <si>
    <t>Institute of Corrosion</t>
  </si>
  <si>
    <t>British Accounting and Finance Association (BAFA)</t>
  </si>
  <si>
    <t>English Association</t>
  </si>
  <si>
    <t>British Society for Plant Pathology</t>
  </si>
  <si>
    <t>Mind Association</t>
  </si>
  <si>
    <t>International Bee Research Association</t>
  </si>
  <si>
    <t>Medical Council on Alcohol</t>
  </si>
  <si>
    <t>British Society of Aesthetics</t>
  </si>
  <si>
    <t>Institute of Race Relations</t>
  </si>
  <si>
    <t>Society of Architectural Historians of Great Britain</t>
  </si>
  <si>
    <t>International Association of Hydrological Sciences</t>
  </si>
  <si>
    <t>British Institute of Persian Studies</t>
  </si>
  <si>
    <t>Society for Nautical Research</t>
  </si>
  <si>
    <t>British Astronomical Association</t>
  </si>
  <si>
    <t>British Ornithologists' Union</t>
  </si>
  <si>
    <t>Institute of Materials Finishing</t>
  </si>
  <si>
    <t>Palestine Exploration Fund</t>
  </si>
  <si>
    <t>British Cartographic Society</t>
  </si>
  <si>
    <t>The Royal Society, British Academy, Europa World of Learning</t>
  </si>
  <si>
    <t>Association for Scottish Literary Studies</t>
  </si>
  <si>
    <t>Society of Legal Scholars</t>
  </si>
  <si>
    <t>Royal Society for Asian Affairs</t>
  </si>
  <si>
    <t>European Academy of Occupational Health Psychology (EAOHP)</t>
  </si>
  <si>
    <t>British Lichen Society</t>
  </si>
  <si>
    <t>Remote Sensing and Photogrammetry Society</t>
  </si>
  <si>
    <t>International African Institute</t>
  </si>
  <si>
    <t>British Society for the Philosophy of Science</t>
  </si>
  <si>
    <t>University of Chicago Press</t>
  </si>
  <si>
    <t>British Institute for the Study of Iraq</t>
  </si>
  <si>
    <t>Agricultural Economics Society</t>
  </si>
  <si>
    <t>Alliance of Literary Societies</t>
  </si>
  <si>
    <t>Ancient Egypt and Middle East Society</t>
  </si>
  <si>
    <t>Aslib (the Association for Information Management)</t>
    <phoneticPr fontId="0" type="noConversion"/>
  </si>
  <si>
    <t>N/A</t>
  </si>
  <si>
    <t>Dissolved</t>
  </si>
  <si>
    <t>Emerald</t>
  </si>
  <si>
    <t>Association for Environmental Archaeology</t>
  </si>
  <si>
    <t>Association for French Language Studies</t>
  </si>
  <si>
    <t>"From 1995-2020 AFLS published its online journal Cahiers de l’AFLS. All available past issues can be consulted on below. Cahiers now appears as the Research Notes section of the Journal of French Language Studies."</t>
  </si>
  <si>
    <t>Association for Low Countries Studies in Great Britain and Ireland</t>
  </si>
  <si>
    <t>Association for Psychosocial Studies (APS)</t>
  </si>
  <si>
    <t>Bristol University Press</t>
  </si>
  <si>
    <t>Association of Social Anthropologists of the UK and Commonwealth</t>
  </si>
  <si>
    <t>Association of South-East Asian Studies in the UK</t>
  </si>
  <si>
    <t>British Association for International and Comparative Education (BAICE)</t>
  </si>
  <si>
    <t>British Association for Irish Studies</t>
    <phoneticPr fontId="0" type="noConversion"/>
  </si>
  <si>
    <t>British Association for Korean Studies</t>
  </si>
  <si>
    <t>British Comparative Literature Association</t>
  </si>
  <si>
    <t>Edinburgh University Press</t>
  </si>
  <si>
    <t>British Forum for Ethnomusicology</t>
  </si>
  <si>
    <t>British Society of Animal Science</t>
  </si>
  <si>
    <t>Cambrian Archaeological Association</t>
  </si>
  <si>
    <t>Facilities Society</t>
  </si>
  <si>
    <t>Geological Society [of London]</t>
  </si>
  <si>
    <t>German History Society</t>
  </si>
  <si>
    <t>Hegel Society of Great Britain</t>
  </si>
  <si>
    <t>Institute of Chartered Foresters</t>
  </si>
  <si>
    <t>Institute of Historical Research</t>
  </si>
  <si>
    <t>International Union of Crystallography</t>
  </si>
  <si>
    <t>Joint University Council of the Applied Social Sciences (JUC)</t>
  </si>
  <si>
    <t>Linguistics Association of Great Britain</t>
  </si>
  <si>
    <t>Royal Archaeological Institute</t>
  </si>
  <si>
    <t>Social History Society</t>
  </si>
  <si>
    <t>Bloomsbury</t>
  </si>
  <si>
    <t>Social Services Research Group (SSRG)</t>
    <phoneticPr fontId="0" type="noConversion"/>
  </si>
  <si>
    <t>Society for the Study of Christian Ethics</t>
    <phoneticPr fontId="0" type="noConversion"/>
  </si>
  <si>
    <t>The Welsh Academy</t>
    <phoneticPr fontId="0" type="noConversion"/>
  </si>
  <si>
    <t>UK Association for Buddhist Studies</t>
  </si>
  <si>
    <t>Equinox Publishing Ltd</t>
  </si>
  <si>
    <t>The British Institute for Libyan and Northern African Studies</t>
  </si>
  <si>
    <t>Previously called Society for Libyan Studies</t>
  </si>
  <si>
    <t>Edinburgh Mathematical Society</t>
  </si>
  <si>
    <t>Aristotelian Society</t>
  </si>
  <si>
    <t>Wikipedia, British Academy, HMRC</t>
  </si>
  <si>
    <t>Society for French Studies</t>
  </si>
  <si>
    <t>British Archaeological Association</t>
  </si>
  <si>
    <t>Social Policy Association (SPA)</t>
  </si>
  <si>
    <t>Academy of Social Sciences, British Academy</t>
  </si>
  <si>
    <t>Scottish Economic Society (SES)</t>
  </si>
  <si>
    <t>British Society for the History 
of Science</t>
  </si>
  <si>
    <t>The Royal Society, Wikipedia, Europa World of Learning</t>
  </si>
  <si>
    <t>Art Libraries Society of the UK and Ireland</t>
  </si>
  <si>
    <t>ALPSP, British Academy</t>
  </si>
  <si>
    <t>Prehistoric Society</t>
  </si>
  <si>
    <t>British Society for Middle Eastern Studies</t>
  </si>
  <si>
    <t>European Association for Jewish Studies</t>
  </si>
  <si>
    <t>BRILL</t>
  </si>
  <si>
    <t>Quaternary Research Association</t>
  </si>
  <si>
    <t>The Royal Society</t>
  </si>
  <si>
    <t>Folklore Society</t>
  </si>
  <si>
    <t>Antarctic Science Limited</t>
  </si>
  <si>
    <t>Glasgow Mathematical Association</t>
  </si>
  <si>
    <t>Newcomen Society</t>
  </si>
  <si>
    <t>Royal Numismatic Society</t>
  </si>
  <si>
    <t>Society for Medieval Archaeology</t>
  </si>
  <si>
    <t>Society of Dairy Technology</t>
  </si>
  <si>
    <t>British Association for American Studies</t>
  </si>
  <si>
    <t>Society for Latin American Studies</t>
  </si>
  <si>
    <t>British Society of Criminology (BSC)</t>
  </si>
  <si>
    <t>Royal Musical Association</t>
  </si>
  <si>
    <t>Philological Society</t>
  </si>
  <si>
    <t>Royal Scottish Forestry Society</t>
  </si>
  <si>
    <t>British Association for Japanese Studies</t>
  </si>
  <si>
    <t>Malacological Society of London</t>
  </si>
  <si>
    <t>Association of Law Teachers</t>
  </si>
  <si>
    <t>Edinburgh Geological Society</t>
  </si>
  <si>
    <t>Geological Society Publishing House</t>
  </si>
  <si>
    <t>Royal Medical Society</t>
  </si>
  <si>
    <t>Oral History Society</t>
  </si>
  <si>
    <t>Society for Renaissance Studies</t>
  </si>
  <si>
    <t>Heraldry Society</t>
  </si>
  <si>
    <t>British Society for Research on Ageing</t>
  </si>
  <si>
    <t>British Agricultural History Society</t>
  </si>
  <si>
    <t>British Academy, Academy of Social Sciences, Europa  World of Learning</t>
  </si>
  <si>
    <t>Society for the Study of Medieval Languages and Literature</t>
  </si>
  <si>
    <t>British Academy of Forensic Sciences</t>
  </si>
  <si>
    <t>London and Middlesex Archaeological Society</t>
  </si>
  <si>
    <t>British Society for the History of Philosophy</t>
  </si>
  <si>
    <t>Society for Post-Medieval Archaeology</t>
  </si>
  <si>
    <t>Society for the Social History of Medicine</t>
  </si>
  <si>
    <t>British Association for South Asian Studies</t>
  </si>
  <si>
    <t>Leisure Studies Association (LSA)</t>
  </si>
  <si>
    <t>Joseph Conrad Society</t>
  </si>
  <si>
    <t>Botanical Society of Scotland</t>
  </si>
  <si>
    <t>Journal changed name: Plant Ecology and Diversity replaced the Botanical Journal of Scotland which was a continuation of the Transactions of the Botanical Society of Edinburgh</t>
  </si>
  <si>
    <t>Yorkshire Geological Society</t>
  </si>
  <si>
    <t>The Geological Society</t>
  </si>
  <si>
    <t>Regional Science Association International, British and Irish Section (RSAI)</t>
  </si>
  <si>
    <t>Association for the Study of Modern Italy</t>
  </si>
  <si>
    <t xml:space="preserve">British Association of Paediatric Nurses </t>
  </si>
  <si>
    <t>British Association for the Study of Religions</t>
  </si>
  <si>
    <t>Association for the Study of Modern and Contemporary France</t>
  </si>
  <si>
    <t>Medieval Settlement Research Group</t>
  </si>
  <si>
    <t>British Society for Eighteenth Century Studies</t>
  </si>
  <si>
    <t>Society for Italian Studies</t>
  </si>
  <si>
    <t>Victoria Institute or Philosophical Society of Grean Britain/Faith and Thought</t>
  </si>
  <si>
    <t>Paternoster</t>
  </si>
  <si>
    <t>Faith and Thought is the working name of this society</t>
  </si>
  <si>
    <t>British Association for Chinese Studies</t>
  </si>
  <si>
    <t>Association for the Study and Preservation of Roman Mosaics</t>
  </si>
  <si>
    <t>Philosophical Society of England</t>
  </si>
  <si>
    <t>Overview</t>
  </si>
  <si>
    <t>Change of journal name in 2019 from 'Journal of the British Association for Chinese Studies'.</t>
  </si>
  <si>
    <t>Changed from Taylor &amp; Francis to Cambridge University Press in 2020</t>
  </si>
  <si>
    <t>2016 moved from Wiley to Oxford University Press</t>
  </si>
  <si>
    <t>Moved from 1 self published (JCER) and 1 outsourced journal (JSMC) to two outsourced (JCMS and CEP) in 2023</t>
  </si>
  <si>
    <t>Changed to Cambridge University Press in 2016</t>
  </si>
  <si>
    <t>Changed publisher in 2019 from Maney Publishing to SAGE</t>
  </si>
  <si>
    <t xml:space="preserve">New fully OA journal to be published in 2023 (not yet being published at time of data collection) </t>
  </si>
  <si>
    <t xml:space="preserve">The data has been grouped and colour coded according to the following to the following:   </t>
  </si>
  <si>
    <t>Learned society financial information (2015/2023)</t>
  </si>
  <si>
    <t>Number of journals published (2015/2023)</t>
  </si>
  <si>
    <t>Publishing model (2015/2023)</t>
  </si>
  <si>
    <t>Third party publishers (commercial and non commercial) (2015/2023)</t>
  </si>
  <si>
    <t>REF Main Panel</t>
  </si>
  <si>
    <t xml:space="preserve">UK learned society core information </t>
  </si>
  <si>
    <t>Source(s) i.e. how the society was identified in 2015</t>
  </si>
  <si>
    <t>Incoming resources over &gt;£10m (2015)</t>
  </si>
  <si>
    <t>Change in incoming resources (£, 2015-2023)</t>
  </si>
  <si>
    <t>Change in Publisher 1 between 2015 and 2023?</t>
  </si>
  <si>
    <t>Change in publishing revenues (£, 2015-2023)</t>
  </si>
  <si>
    <t>Year of most recent financial statements</t>
  </si>
  <si>
    <t>Changed name, previously "Institute of Metal Finishing"; Acquisition</t>
  </si>
  <si>
    <t>Yes</t>
  </si>
  <si>
    <t>No</t>
  </si>
  <si>
    <t>Dataset structure</t>
  </si>
  <si>
    <t>Allocation of societies to disciplinary groupings</t>
  </si>
  <si>
    <t xml:space="preserve">All learned societies identified within the exercise have been allocated to one of four disciplinary groups, corresponding to the main panel's of the UK's Research Excellence Framework (REF). The REF is the system for assessing the excellence of research in UK higher education providers and is carried out every 6 to 7 years. Assessment is split across four main panels, covering disciplines as follows:
•	Panel A (medicine, health and life sciences)
•	Panel B (physical sciences, engineering and mathematics)
•	Panel C (social sciences)
•	Panel D (arts and humanities) 
Each main panel (A to D) is further broken down into specific 'units of assessment', of which more information can be found here: https://www.ref.ac.uk/panels/units-of-assessment/. </t>
  </si>
  <si>
    <t xml:space="preserve">This dataset provides information about UK learned societies that published peer reviewed journals in 2015, illustrating how the nature of their publishing activities had changed in 2023. It is an updated version of the following dataset: 
Johnson, Rob (2015). Financial Sustainability of UK Learned Societies - List of UK Learned Societies. figshare. Dataset. https://doi.org/10.6084/m9.figshare.1476266.v1 </t>
  </si>
  <si>
    <t>Publishing revenues 2015 (£, per most recent published financial statements unless otherwise indicated in notes)2015)</t>
  </si>
  <si>
    <t>Publishing revenues 2023 (£, per most recent published financial statements unless otherwise indicated in notes)</t>
  </si>
  <si>
    <t xml:space="preserve">The 2015 dataset included only societies that had “an  active  peer-reviewed  publication  (i.e.  academic  journals  or conference proceedings with an ISSN)”. One of the challenges in preparing both the original and updated datasets was determining whether a given journal met this definition. In some cases the information wasn’t always clear, for example publications that were labelled journals but included a mixture of academic peer reviewed and professional content, or cases where it was unclear whether the publication included peer-reviewed content. On occasion it was also unclear whether the journal was published by (or on behalf of) the learned society or simply formed part of a collection made available to members of that society. The SHERPA/ROMEO database (https://www.sherpa.ac.uk/romeo/) was used as an additional reference point in these cases however it was not always conclusive. At times, therefore, a professional judgement had to be made and it is possible that some journals have been classified inappropriately due to the limited information available online. Once the 2023 data had been gathered a quality assurance process was undertaken and some further harmonisation and curation of the data took place, including the removal of two societies deemed to have been included in the original dataset in error. </t>
  </si>
  <si>
    <t>Identification of peer-reviewed journals</t>
  </si>
  <si>
    <t>METHODOLOGY</t>
  </si>
  <si>
    <t>Updates made to the original dataset</t>
  </si>
  <si>
    <t>Original study and dataset</t>
  </si>
  <si>
    <t>In 2015 Research Consulting undertook a study looking at the extent to which UK learned societies rely on publishing revenues, drawing on work completed as part of a Universities UK project to monitor the transition to open access in the United Kingdom. Further information on the original study can be found at the following links:
- JOHNSON, R. and FOSCI, M. (2015), On shifting sands: assessing the financial sustainability of UK learned societies. Learned Publishing, 28: 274-281. https://doi.org/10.1087/20150406
- RIN et al. (2015), “Monitoring the Transition to Open Access.” https://eprints.whiterose.ac.uk/90213/1/Report-FINAL-AS-PUBLISHED%2020150918.pdf
- Johnson, Rob (2015). Financial Sustainability of UK Learned Societies - List of UK Learned Societies. figshare. Dataset. https://doi.org/10.6084/m9.figshare.1476266.v1 
The methodology used in the original study is described in full in Johnson and Fosci (2015) and was used to identify 279 UK learned societies that undertook peer reviewed publishing. For each of the 279 UK learned societies information was captured on the number of published journals, publishing models, whether journals were self-published or outsourced, the publisher(s) used for outsourcing and total incoming resources (based on their most recent published financial statements).</t>
  </si>
  <si>
    <t>Using the 2015 dataset as our starting point we then sought to capture how this information had changed for each learned society in the original dataset between 2015 and 2023. 
The original dataset prepared by Johnson (2015) was accessed from Figshare. In order to allow us to compare the two datasets some data harmonisation and curation of the 2015 data was needed, such as updating the publishing models in light of the increased complexity in the publishing landscape. We firstly identified whether the learned society was still in existence and if not, whether there was any indication of what had happened (e.g. the learned society had been dissolved). Where learned societies still existed, we then identified if they were still publishing journals and if so, how many, continuing the numbering system from the 2015 dataset (1, 2 or 3+). We also identified what their publishing model was (e.g. wholly self-published or self-published plus outsourced to one or more publisher) and, where publishing was outsourced, which publishers were being outsourced to.</t>
  </si>
  <si>
    <t>Sourcing and limitations of financial information</t>
  </si>
  <si>
    <t>Updated financial data on incoming resources and (where available) income from publishing was sought for the 50 largest societies. This was derived from statutory  financial  statements  since  virtually  all  societies,  whether  registered charities or companies, are required to   provide   this   information   annually,   and   make it publicly available. Statutory financial statements  must  be  prepared  in  accordance  with  generally  accepted  accounting  practice  (GAAP)  and,  in  the  case  of  those  societies  which are charities, the Charity Commission’s revised Statement of Recommended Practice. Nevertheless,  it  is  important  to  acknowledge  that  the  information  disclosed  on  societies’  publishing revenues varies in scope and quality, and  is  often  not  directly  comparable  between  societies.  Much  depends  on  the  precise  terms  of the agreement between the society and any third-party   publisher,   and   many   publishers   also  operate  websites  and  provide  other  services  to  societies  which  may  be  invisible  from  an accounting perspective, but can be of vital importance  in  practice.  In  view  of  these  constraints  the  results  presented  here  should  be  treated with caution, but nevertheless provide an  indication  of  UK  learned  societies’  current reliance on publishing for their financial sustainability.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</si>
</sst>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_-;\-* #,##0_-;_-* &quot;-&quot;??_-;_-@_-"/>
  </numFmts>
  <fonts count="8" x14ac:knownFonts="1">
    <font>
      <sz val="11"/>
      <color theme="1"/>
      <name val="Calibri"/>
      <family val="2"/>
      <scheme val="minor"/>
    </font>
    <font>
      <sz val="11"/>
      <color theme="1"/>
      <name val="Calibri"/>
      <family val="2"/>
      <scheme val="minor"/>
    </font>
    <font>
      <b/>
      <sz val="11"/>
      <color theme="1"/>
      <name val="Calibri"/>
      <family val="2"/>
      <scheme val="minor"/>
    </font>
    <font>
      <sz val="11"/>
      <color indexed="8"/>
      <name val="Calibri"/>
      <family val="2"/>
    </font>
    <font>
      <sz val="12"/>
      <color indexed="8"/>
      <name val="Arial"/>
      <family val="2"/>
    </font>
    <font>
      <b/>
      <sz val="14"/>
      <color theme="1"/>
      <name val="Calibri"/>
      <family val="2"/>
      <scheme val="minor"/>
    </font>
    <font>
      <sz val="11"/>
      <color rgb="FFFF0000"/>
      <name val="Calibri"/>
      <family val="2"/>
      <scheme val="minor"/>
    </font>
    <font>
      <sz val="11"/>
      <color rgb="FFFF0000"/>
      <name val="Calibri"/>
    </font>
  </fonts>
  <fills count="10">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FFFFFF"/>
        <bgColor rgb="FF000000"/>
      </patternFill>
    </fill>
    <fill>
      <patternFill patternType="solid">
        <fgColor rgb="FFFFCCFF"/>
        <bgColor indexed="64"/>
      </patternFill>
    </fill>
  </fills>
  <borders count="1">
    <border>
      <left/>
      <right/>
      <top/>
      <bottom/>
      <diagonal/>
    </border>
  </borders>
  <cellStyleXfs count="2">
    <xf numFmtId="0" fontId="0" fillId="0" borderId="0"/>
    <xf numFmtId="43" fontId="1" fillId="0" borderId="0" applyFont="0" applyFill="0" applyBorder="0" applyAlignment="0" applyProtection="0"/>
  </cellStyleXfs>
  <cellXfs count="40">
    <xf numFmtId="0" fontId="0" fillId="0" borderId="0" xfId="0"/>
    <xf numFmtId="0" fontId="2" fillId="0" borderId="0" xfId="0" applyFont="1" applyAlignment="1">
      <alignment wrapText="1"/>
    </xf>
    <xf numFmtId="0" fontId="3" fillId="0" borderId="0" xfId="0" applyFont="1" applyAlignment="1">
      <alignment vertical="center"/>
    </xf>
    <xf numFmtId="0" fontId="3" fillId="2" borderId="0" xfId="0" applyFont="1" applyFill="1" applyAlignment="1">
      <alignment vertical="center"/>
    </xf>
    <xf numFmtId="0" fontId="2" fillId="2" borderId="0" xfId="0" applyFont="1" applyFill="1" applyAlignment="1">
      <alignment wrapText="1"/>
    </xf>
    <xf numFmtId="0" fontId="0" fillId="0" borderId="0" xfId="0" quotePrefix="1"/>
    <xf numFmtId="3" fontId="0" fillId="3" borderId="0" xfId="0" applyNumberFormat="1" applyFill="1"/>
    <xf numFmtId="0" fontId="2" fillId="3" borderId="0" xfId="0" applyFont="1" applyFill="1" applyAlignment="1">
      <alignment wrapText="1"/>
    </xf>
    <xf numFmtId="0" fontId="0" fillId="3" borderId="0" xfId="0" applyFill="1"/>
    <xf numFmtId="164" fontId="0" fillId="3" borderId="0" xfId="1" applyNumberFormat="1" applyFont="1" applyFill="1"/>
    <xf numFmtId="164" fontId="2" fillId="3" borderId="0" xfId="1" applyNumberFormat="1" applyFont="1" applyFill="1" applyAlignment="1">
      <alignment wrapText="1"/>
    </xf>
    <xf numFmtId="0" fontId="2" fillId="4" borderId="0" xfId="0" applyFont="1" applyFill="1" applyAlignment="1">
      <alignment wrapText="1"/>
    </xf>
    <xf numFmtId="0" fontId="0" fillId="4" borderId="0" xfId="0" applyFill="1"/>
    <xf numFmtId="0" fontId="2" fillId="5" borderId="0" xfId="0" applyFont="1" applyFill="1" applyAlignment="1">
      <alignment wrapText="1"/>
    </xf>
    <xf numFmtId="0" fontId="0" fillId="5" borderId="0" xfId="0" applyFill="1"/>
    <xf numFmtId="0" fontId="0" fillId="5" borderId="0" xfId="0" applyFill="1" applyAlignment="1">
      <alignment wrapText="1"/>
    </xf>
    <xf numFmtId="0" fontId="2" fillId="6" borderId="0" xfId="0" applyFont="1" applyFill="1" applyAlignment="1">
      <alignment wrapText="1"/>
    </xf>
    <xf numFmtId="0" fontId="2" fillId="7" borderId="0" xfId="0" applyFont="1" applyFill="1" applyAlignment="1">
      <alignment wrapText="1"/>
    </xf>
    <xf numFmtId="0" fontId="0" fillId="7" borderId="0" xfId="0" applyFill="1"/>
    <xf numFmtId="0" fontId="4" fillId="7" borderId="0" xfId="0" applyFont="1" applyFill="1"/>
    <xf numFmtId="164" fontId="2" fillId="4" borderId="0" xfId="1" applyNumberFormat="1" applyFont="1" applyFill="1" applyAlignment="1">
      <alignment wrapText="1"/>
    </xf>
    <xf numFmtId="164" fontId="0" fillId="4" borderId="0" xfId="1" applyNumberFormat="1" applyFont="1" applyFill="1"/>
    <xf numFmtId="0" fontId="0" fillId="0" borderId="0" xfId="0" applyAlignment="1">
      <alignment wrapText="1"/>
    </xf>
    <xf numFmtId="0" fontId="0" fillId="0" borderId="0" xfId="0" quotePrefix="1" applyAlignment="1">
      <alignment wrapText="1"/>
    </xf>
    <xf numFmtId="0" fontId="0" fillId="3" borderId="0" xfId="1" applyNumberFormat="1" applyFont="1" applyFill="1"/>
    <xf numFmtId="43" fontId="0" fillId="3" borderId="0" xfId="1" applyFont="1" applyFill="1"/>
    <xf numFmtId="0" fontId="0" fillId="3" borderId="0" xfId="0" applyFill="1" applyAlignment="1">
      <alignment horizontal="center"/>
    </xf>
    <xf numFmtId="0" fontId="7" fillId="8" borderId="0" xfId="0" applyFont="1" applyFill="1"/>
    <xf numFmtId="0" fontId="0" fillId="4" borderId="0" xfId="0" applyFill="1" applyAlignment="1">
      <alignment wrapText="1"/>
    </xf>
    <xf numFmtId="0" fontId="0" fillId="3" borderId="0" xfId="0" applyFill="1" applyAlignment="1">
      <alignment wrapText="1"/>
    </xf>
    <xf numFmtId="0" fontId="2" fillId="9" borderId="0" xfId="0" applyFont="1" applyFill="1" applyAlignment="1">
      <alignment wrapText="1"/>
    </xf>
    <xf numFmtId="0" fontId="0" fillId="9" borderId="0" xfId="0" applyFill="1"/>
    <xf numFmtId="0" fontId="0" fillId="9" borderId="0" xfId="0" applyFill="1" applyAlignment="1">
      <alignment wrapText="1"/>
    </xf>
    <xf numFmtId="0" fontId="0" fillId="7" borderId="0" xfId="0" applyFill="1" applyAlignment="1">
      <alignment wrapText="1"/>
    </xf>
    <xf numFmtId="0" fontId="5" fillId="0" borderId="0" xfId="0" applyFont="1" applyAlignment="1">
      <alignment wrapText="1"/>
    </xf>
    <xf numFmtId="0" fontId="6" fillId="0" borderId="0" xfId="0" applyFont="1" applyAlignment="1">
      <alignment wrapText="1"/>
    </xf>
    <xf numFmtId="0" fontId="3" fillId="4" borderId="0" xfId="0" applyFont="1" applyFill="1" applyAlignment="1">
      <alignment vertical="center"/>
    </xf>
    <xf numFmtId="0" fontId="0" fillId="4" borderId="0" xfId="0" applyFill="1" applyAlignment="1">
      <alignment horizontal="center"/>
    </xf>
    <xf numFmtId="0" fontId="0" fillId="0" borderId="0" xfId="0" applyAlignment="1">
      <alignment horizontal="left" vertical="center" wrapText="1"/>
    </xf>
    <xf numFmtId="0" fontId="0" fillId="0" borderId="0" xfId="0" applyFont="1" applyAlignment="1">
      <alignment wrapText="1"/>
    </xf>
  </cellXfs>
  <cellStyles count="2">
    <cellStyle name="Comma" xfId="1" builtinId="3"/>
    <cellStyle name="Normal" xfId="0" builtinId="0"/>
  </cellStyles>
  <dxfs count="2">
    <dxf>
      <font>
        <color rgb="FF9C0006"/>
      </font>
      <fill>
        <patternFill>
          <bgColor rgb="FFFFC7CE"/>
        </patternFill>
      </fill>
    </dxf>
    <dxf>
      <font>
        <color rgb="FF00B050"/>
      </font>
      <fill>
        <patternFill patternType="solid">
          <bgColor theme="9" tint="0.59999389629810485"/>
        </patternFill>
      </fill>
    </dxf>
  </dxfs>
  <tableStyles count="0" defaultTableStyle="TableStyleMedium2" defaultPivotStyle="PivotStyleLight16"/>
  <colors>
    <mruColors>
      <color rgb="FFFFCCFF"/>
      <color rgb="FFFF99FF"/>
      <color rgb="FF9966FF"/>
      <color rgb="FFC697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theme" Target="theme/theme1.xml"/><Relationship Id="rId7" Type="http://schemas.microsoft.com/office/2017/10/relationships/person" Target="persons/person.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connections" Target="connections.xml"/><Relationship Id="rId9"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person displayName="Elle Malcolmson" id="{E55B5BC5-4826-4666-B9E8-ADEDF3D6BFBB}" userId="S::elle.malcolmson@research-consulting.com::f1118d34-bead-4a8d-8979-fefef4db9359"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1" dT="2023-12-01T14:29:04.34" personId="{E55B5BC5-4826-4666-B9E8-ADEDF3D6BFBB}" id="{B6E30A61-48F2-4200-B854-D818C625E03D}">
    <text xml:space="preserve">In the UK, the Research Excellence Framework (REF) is the system for assessing the excellence of research in UK higher education providers and is carried out every 6 to 7 years. 
Assessment is split across four main panels, covering disciplines as follows:
* Panel A (medicine, health and life sciences)
* Panel B (physical sciences, engineering and mathematics)
* Panel C (social sciences)
* Panel D (arts and humanities)  
Each main panel (A to D) is further broken down into specific 'units of assessment', of which more information can be found here: https://www.ref.ac.uk/panels/units-of-assessment/
</text>
    <extLst>
      <x:ext xmlns:xltc2="http://schemas.microsoft.com/office/spreadsheetml/2020/threadedcomments2" uri="{F7C98A9C-CBB3-438F-8F68-D28B6AF4A901}">
        <xltc2:checksum>1285637923</xltc2:checksum>
        <xltc2:hyperlink startIndex="557" length="49" url="https://www.ref.ac.uk/panels/units-of-assessment/"/>
      </x:ext>
    </extLs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62F191-194E-482C-B0A7-E6AF337C8685}">
  <dimension ref="A1:B77"/>
  <sheetViews>
    <sheetView tabSelected="1" workbookViewId="0">
      <selection activeCell="A29" sqref="A29"/>
    </sheetView>
  </sheetViews>
  <sheetFormatPr defaultRowHeight="15" x14ac:dyDescent="0.25"/>
  <cols>
    <col min="1" max="1" width="195.140625" style="22" customWidth="1"/>
    <col min="2" max="2" width="72.140625" style="22" customWidth="1"/>
  </cols>
  <sheetData>
    <row r="1" spans="1:1" x14ac:dyDescent="0.25">
      <c r="A1" s="1" t="s">
        <v>402</v>
      </c>
    </row>
    <row r="2" spans="1:1" ht="45" x14ac:dyDescent="0.25">
      <c r="A2" s="22" t="s">
        <v>429</v>
      </c>
    </row>
    <row r="4" spans="1:1" x14ac:dyDescent="0.25">
      <c r="A4" s="1" t="s">
        <v>426</v>
      </c>
    </row>
    <row r="5" spans="1:1" x14ac:dyDescent="0.25">
      <c r="A5" s="22" t="s">
        <v>410</v>
      </c>
    </row>
    <row r="6" spans="1:1" x14ac:dyDescent="0.25">
      <c r="A6" s="28" t="s">
        <v>416</v>
      </c>
    </row>
    <row r="7" spans="1:1" x14ac:dyDescent="0.25">
      <c r="A7" s="29" t="s">
        <v>411</v>
      </c>
    </row>
    <row r="8" spans="1:1" x14ac:dyDescent="0.25">
      <c r="A8" s="15" t="s">
        <v>412</v>
      </c>
    </row>
    <row r="9" spans="1:1" x14ac:dyDescent="0.25">
      <c r="A9" s="32" t="s">
        <v>413</v>
      </c>
    </row>
    <row r="10" spans="1:1" x14ac:dyDescent="0.25">
      <c r="A10" s="33" t="s">
        <v>414</v>
      </c>
    </row>
    <row r="12" spans="1:1" x14ac:dyDescent="0.25">
      <c r="A12" s="1" t="s">
        <v>434</v>
      </c>
    </row>
    <row r="13" spans="1:1" x14ac:dyDescent="0.25">
      <c r="A13" s="1"/>
    </row>
    <row r="14" spans="1:1" x14ac:dyDescent="0.25">
      <c r="A14" s="1" t="s">
        <v>436</v>
      </c>
    </row>
    <row r="15" spans="1:1" ht="140.25" customHeight="1" x14ac:dyDescent="0.25">
      <c r="A15" s="39" t="s">
        <v>437</v>
      </c>
    </row>
    <row r="16" spans="1:1" ht="18.75" customHeight="1" x14ac:dyDescent="0.25">
      <c r="A16" s="39"/>
    </row>
    <row r="17" spans="1:1" x14ac:dyDescent="0.25">
      <c r="A17" s="1" t="s">
        <v>435</v>
      </c>
    </row>
    <row r="18" spans="1:1" ht="111.75" customHeight="1" x14ac:dyDescent="0.25">
      <c r="A18" s="38" t="s">
        <v>438</v>
      </c>
    </row>
    <row r="19" spans="1:1" ht="15" customHeight="1" x14ac:dyDescent="0.25">
      <c r="A19" s="38"/>
    </row>
    <row r="20" spans="1:1" x14ac:dyDescent="0.25">
      <c r="A20" s="1" t="s">
        <v>427</v>
      </c>
    </row>
    <row r="21" spans="1:1" ht="111.75" customHeight="1" x14ac:dyDescent="0.25">
      <c r="A21" s="22" t="s">
        <v>428</v>
      </c>
    </row>
    <row r="22" spans="1:1" ht="19.5" customHeight="1" x14ac:dyDescent="0.25"/>
    <row r="23" spans="1:1" x14ac:dyDescent="0.25">
      <c r="A23" s="1" t="s">
        <v>433</v>
      </c>
    </row>
    <row r="24" spans="1:1" ht="111" customHeight="1" x14ac:dyDescent="0.25">
      <c r="A24" s="22" t="s">
        <v>432</v>
      </c>
    </row>
    <row r="25" spans="1:1" ht="18" customHeight="1" x14ac:dyDescent="0.25"/>
    <row r="26" spans="1:1" ht="21" customHeight="1" x14ac:dyDescent="0.25">
      <c r="A26" s="1" t="s">
        <v>439</v>
      </c>
    </row>
    <row r="27" spans="1:1" ht="114" customHeight="1" x14ac:dyDescent="0.25">
      <c r="A27" s="22" t="s">
        <v>440</v>
      </c>
    </row>
    <row r="28" spans="1:1" ht="20.25" customHeight="1" x14ac:dyDescent="0.25"/>
    <row r="30" spans="1:1" x14ac:dyDescent="0.25">
      <c r="A30" s="22" t="s">
        <v>26</v>
      </c>
    </row>
    <row r="31" spans="1:1" x14ac:dyDescent="0.25">
      <c r="A31" s="22" t="s">
        <v>26</v>
      </c>
    </row>
    <row r="32" spans="1:1" x14ac:dyDescent="0.25">
      <c r="A32" s="22" t="s">
        <v>26</v>
      </c>
    </row>
    <row r="33" spans="1:2" x14ac:dyDescent="0.25">
      <c r="A33" s="22" t="s">
        <v>26</v>
      </c>
    </row>
    <row r="34" spans="1:2" x14ac:dyDescent="0.25">
      <c r="A34" s="22" t="s">
        <v>26</v>
      </c>
      <c r="B34" s="22" t="s">
        <v>26</v>
      </c>
    </row>
    <row r="35" spans="1:2" x14ac:dyDescent="0.25">
      <c r="A35" s="22" t="s">
        <v>26</v>
      </c>
    </row>
    <row r="36" spans="1:2" x14ac:dyDescent="0.25">
      <c r="A36" s="22" t="s">
        <v>26</v>
      </c>
    </row>
    <row r="37" spans="1:2" x14ac:dyDescent="0.25">
      <c r="A37" s="22" t="s">
        <v>26</v>
      </c>
    </row>
    <row r="38" spans="1:2" x14ac:dyDescent="0.25">
      <c r="A38" s="22" t="s">
        <v>26</v>
      </c>
    </row>
    <row r="39" spans="1:2" x14ac:dyDescent="0.25">
      <c r="A39" s="22" t="s">
        <v>26</v>
      </c>
    </row>
    <row r="42" spans="1:2" x14ac:dyDescent="0.25">
      <c r="A42" s="22" t="s">
        <v>26</v>
      </c>
    </row>
    <row r="43" spans="1:2" ht="18.75" x14ac:dyDescent="0.3">
      <c r="A43" s="34"/>
    </row>
    <row r="47" spans="1:2" ht="18.75" x14ac:dyDescent="0.3">
      <c r="B47" s="34"/>
    </row>
    <row r="48" spans="1:2" ht="18.75" x14ac:dyDescent="0.3">
      <c r="A48" s="34"/>
      <c r="B48" s="34"/>
    </row>
    <row r="50" spans="1:2" x14ac:dyDescent="0.25">
      <c r="B50" s="35"/>
    </row>
    <row r="56" spans="1:2" x14ac:dyDescent="0.25">
      <c r="B56" s="35"/>
    </row>
    <row r="60" spans="1:2" ht="18.75" x14ac:dyDescent="0.3">
      <c r="A60" s="34"/>
      <c r="B60" s="34"/>
    </row>
    <row r="66" spans="1:1" x14ac:dyDescent="0.25">
      <c r="A66"/>
    </row>
    <row r="67" spans="1:1" x14ac:dyDescent="0.25">
      <c r="A67"/>
    </row>
    <row r="68" spans="1:1" x14ac:dyDescent="0.25">
      <c r="A68"/>
    </row>
    <row r="69" spans="1:1" x14ac:dyDescent="0.25">
      <c r="A69"/>
    </row>
    <row r="73" spans="1:1" x14ac:dyDescent="0.25">
      <c r="A73" s="23"/>
    </row>
    <row r="77" spans="1:1" x14ac:dyDescent="0.25">
      <c r="A77" s="27"/>
    </row>
  </sheetData>
  <pageMargins left="0.7" right="0.7" top="0.75" bottom="0.75" header="0.3" footer="0.3"/>
  <pageSetup paperSize="9" orientation="portrait" horizontalDpi="4294967293"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278"/>
  <sheetViews>
    <sheetView zoomScaleNormal="100" workbookViewId="0">
      <pane ySplit="1" topLeftCell="A35" activePane="bottomLeft" state="frozen"/>
      <selection pane="bottomLeft" activeCell="H1" sqref="H1"/>
    </sheetView>
  </sheetViews>
  <sheetFormatPr defaultColWidth="9.140625" defaultRowHeight="15" x14ac:dyDescent="0.25"/>
  <cols>
    <col min="1" max="1" width="49.5703125" customWidth="1"/>
    <col min="2" max="2" width="39" customWidth="1"/>
    <col min="3" max="3" width="11.140625" bestFit="1" customWidth="1"/>
    <col min="4" max="4" width="10.5703125" bestFit="1" customWidth="1"/>
    <col min="5" max="5" width="11.5703125" customWidth="1"/>
    <col min="6" max="6" width="10.28515625" customWidth="1"/>
    <col min="7" max="7" width="18.5703125" customWidth="1"/>
    <col min="8" max="9" width="18" customWidth="1"/>
    <col min="10" max="10" width="18.42578125" customWidth="1"/>
    <col min="11" max="11" width="14.42578125" customWidth="1"/>
    <col min="12" max="12" width="19.42578125" customWidth="1"/>
    <col min="13" max="13" width="14.28515625" customWidth="1"/>
    <col min="14" max="14" width="10.85546875" customWidth="1"/>
    <col min="15" max="15" width="17.140625" customWidth="1"/>
    <col min="16" max="16" width="12.140625" bestFit="1" customWidth="1"/>
    <col min="17" max="17" width="12.28515625" customWidth="1"/>
    <col min="18" max="18" width="13.140625" customWidth="1"/>
    <col min="19" max="20" width="17.85546875" customWidth="1"/>
    <col min="21" max="21" width="12.28515625" customWidth="1"/>
    <col min="22" max="26" width="11.42578125" customWidth="1"/>
    <col min="27" max="27" width="13.140625" customWidth="1"/>
    <col min="28" max="28" width="18.42578125" customWidth="1"/>
  </cols>
  <sheetData>
    <row r="1" spans="1:28" ht="120" x14ac:dyDescent="0.25">
      <c r="A1" s="4" t="s">
        <v>3</v>
      </c>
      <c r="B1" s="11" t="s">
        <v>417</v>
      </c>
      <c r="C1" s="11" t="s">
        <v>415</v>
      </c>
      <c r="D1" s="11" t="s">
        <v>4</v>
      </c>
      <c r="E1" s="11" t="s">
        <v>5</v>
      </c>
      <c r="F1" s="20" t="s">
        <v>418</v>
      </c>
      <c r="G1" s="10" t="s">
        <v>6</v>
      </c>
      <c r="H1" s="10" t="s">
        <v>7</v>
      </c>
      <c r="I1" s="10" t="s">
        <v>419</v>
      </c>
      <c r="J1" s="7" t="s">
        <v>430</v>
      </c>
      <c r="K1" s="7" t="s">
        <v>8</v>
      </c>
      <c r="L1" s="7" t="s">
        <v>431</v>
      </c>
      <c r="M1" s="7" t="s">
        <v>8</v>
      </c>
      <c r="N1" s="7" t="s">
        <v>421</v>
      </c>
      <c r="O1" s="7" t="s">
        <v>422</v>
      </c>
      <c r="P1" s="13" t="s">
        <v>9</v>
      </c>
      <c r="Q1" s="13" t="s">
        <v>10</v>
      </c>
      <c r="R1" s="13" t="s">
        <v>11</v>
      </c>
      <c r="S1" s="30" t="s">
        <v>12</v>
      </c>
      <c r="T1" s="30" t="s">
        <v>13</v>
      </c>
      <c r="U1" s="30" t="s">
        <v>14</v>
      </c>
      <c r="V1" s="17" t="s">
        <v>15</v>
      </c>
      <c r="W1" s="17" t="s">
        <v>16</v>
      </c>
      <c r="X1" s="17" t="s">
        <v>17</v>
      </c>
      <c r="Y1" s="17" t="s">
        <v>18</v>
      </c>
      <c r="Z1" s="17" t="s">
        <v>19</v>
      </c>
      <c r="AA1" s="16" t="s">
        <v>420</v>
      </c>
      <c r="AB1" s="1" t="s">
        <v>8</v>
      </c>
    </row>
    <row r="2" spans="1:28" x14ac:dyDescent="0.25">
      <c r="A2" t="s">
        <v>20</v>
      </c>
      <c r="B2" s="12" t="s">
        <v>21</v>
      </c>
      <c r="C2" s="12" t="s">
        <v>22</v>
      </c>
      <c r="D2" s="12" t="s">
        <v>424</v>
      </c>
      <c r="E2" s="12" t="s">
        <v>424</v>
      </c>
      <c r="F2" s="21" t="s">
        <v>424</v>
      </c>
      <c r="G2" s="9">
        <v>125870000</v>
      </c>
      <c r="H2" s="6">
        <v>142633000</v>
      </c>
      <c r="I2" s="6">
        <f>H2-G2</f>
        <v>16763000</v>
      </c>
      <c r="J2" s="9">
        <v>77314000</v>
      </c>
      <c r="K2" s="8"/>
      <c r="L2" s="6">
        <v>83165000</v>
      </c>
      <c r="M2" s="6"/>
      <c r="N2" s="6">
        <f>L2-J2</f>
        <v>5851000</v>
      </c>
      <c r="O2" s="8">
        <v>2022</v>
      </c>
      <c r="P2" s="14" t="s">
        <v>23</v>
      </c>
      <c r="Q2" s="14" t="s">
        <v>23</v>
      </c>
      <c r="R2" s="14" t="str">
        <f t="shared" ref="R2:R65" si="0">IF(P2=Q2, "No","Yes")</f>
        <v>No</v>
      </c>
      <c r="S2" s="31" t="s">
        <v>24</v>
      </c>
      <c r="T2" s="31" t="s">
        <v>24</v>
      </c>
      <c r="U2" s="31" t="str">
        <f t="shared" ref="U2:U65" si="1">IF(S2=T2, "No", "Yes")</f>
        <v>No</v>
      </c>
      <c r="V2" s="18" t="s">
        <v>25</v>
      </c>
      <c r="W2" s="18"/>
      <c r="X2" s="18" t="s">
        <v>25</v>
      </c>
      <c r="Y2" s="18"/>
      <c r="Z2" s="18"/>
      <c r="AA2" t="str">
        <f t="shared" ref="AA2:AA65" si="2">IF(V2=X2, "No", "Yes")</f>
        <v>No</v>
      </c>
      <c r="AB2" t="s">
        <v>26</v>
      </c>
    </row>
    <row r="3" spans="1:28" x14ac:dyDescent="0.25">
      <c r="A3" s="2" t="s">
        <v>27</v>
      </c>
      <c r="B3" s="12" t="s">
        <v>28</v>
      </c>
      <c r="C3" s="12" t="s">
        <v>22</v>
      </c>
      <c r="D3" s="12" t="s">
        <v>424</v>
      </c>
      <c r="E3" s="12" t="s">
        <v>424</v>
      </c>
      <c r="F3" s="21" t="s">
        <v>424</v>
      </c>
      <c r="G3" s="9">
        <v>85984000</v>
      </c>
      <c r="H3" s="6">
        <v>87221000</v>
      </c>
      <c r="I3" s="6">
        <f t="shared" ref="I3:I51" si="3">H3-G3</f>
        <v>1237000</v>
      </c>
      <c r="J3" s="9">
        <v>13500000</v>
      </c>
      <c r="K3" s="8"/>
      <c r="L3" s="9">
        <v>9557983</v>
      </c>
      <c r="M3" s="9"/>
      <c r="N3" s="9"/>
      <c r="O3" s="24">
        <v>2022</v>
      </c>
      <c r="P3" s="14">
        <v>2</v>
      </c>
      <c r="Q3" s="14" t="s">
        <v>23</v>
      </c>
      <c r="R3" s="14" t="str">
        <f t="shared" si="0"/>
        <v>Yes</v>
      </c>
      <c r="S3" s="31" t="s">
        <v>29</v>
      </c>
      <c r="T3" s="31" t="s">
        <v>29</v>
      </c>
      <c r="U3" s="31" t="str">
        <f t="shared" si="1"/>
        <v>No</v>
      </c>
      <c r="V3" s="18" t="s">
        <v>25</v>
      </c>
      <c r="W3" s="18" t="s">
        <v>30</v>
      </c>
      <c r="X3" s="18" t="s">
        <v>25</v>
      </c>
      <c r="Y3" s="18" t="s">
        <v>30</v>
      </c>
      <c r="Z3" s="18"/>
      <c r="AA3" t="str">
        <f t="shared" si="2"/>
        <v>No</v>
      </c>
      <c r="AB3" t="s">
        <v>31</v>
      </c>
    </row>
    <row r="4" spans="1:28" x14ac:dyDescent="0.25">
      <c r="A4" s="2" t="s">
        <v>32</v>
      </c>
      <c r="B4" s="12" t="s">
        <v>33</v>
      </c>
      <c r="C4" s="12" t="s">
        <v>34</v>
      </c>
      <c r="D4" s="12" t="s">
        <v>424</v>
      </c>
      <c r="E4" s="12" t="s">
        <v>424</v>
      </c>
      <c r="F4" s="21" t="s">
        <v>424</v>
      </c>
      <c r="G4" s="9">
        <v>70626000</v>
      </c>
      <c r="H4" s="6">
        <v>124581000</v>
      </c>
      <c r="I4" s="6">
        <f t="shared" si="3"/>
        <v>53955000</v>
      </c>
      <c r="J4" s="9">
        <v>5213000</v>
      </c>
      <c r="K4" s="8"/>
      <c r="L4" s="9">
        <v>7230000</v>
      </c>
      <c r="M4" s="9"/>
      <c r="N4" s="6">
        <f>L4-J4</f>
        <v>2017000</v>
      </c>
      <c r="O4" s="24">
        <v>2022</v>
      </c>
      <c r="P4" s="14" t="s">
        <v>23</v>
      </c>
      <c r="Q4" s="14" t="s">
        <v>23</v>
      </c>
      <c r="R4" s="14" t="str">
        <f t="shared" si="0"/>
        <v>No</v>
      </c>
      <c r="S4" s="31" t="s">
        <v>24</v>
      </c>
      <c r="T4" s="31" t="s">
        <v>24</v>
      </c>
      <c r="U4" s="31" t="str">
        <f t="shared" si="1"/>
        <v>No</v>
      </c>
      <c r="V4" s="18" t="s">
        <v>25</v>
      </c>
      <c r="W4" s="18"/>
      <c r="X4" s="18" t="s">
        <v>25</v>
      </c>
      <c r="Y4" s="18"/>
      <c r="Z4" s="18"/>
      <c r="AA4" t="str">
        <f t="shared" si="2"/>
        <v>No</v>
      </c>
    </row>
    <row r="5" spans="1:28" x14ac:dyDescent="0.25">
      <c r="A5" t="s">
        <v>35</v>
      </c>
      <c r="B5" s="12" t="s">
        <v>36</v>
      </c>
      <c r="C5" s="12" t="s">
        <v>34</v>
      </c>
      <c r="D5" s="12" t="s">
        <v>424</v>
      </c>
      <c r="E5" s="12" t="s">
        <v>424</v>
      </c>
      <c r="F5" s="21" t="s">
        <v>424</v>
      </c>
      <c r="G5" s="9">
        <v>63053000</v>
      </c>
      <c r="H5" s="6">
        <v>78800000</v>
      </c>
      <c r="I5" s="6">
        <f t="shared" si="3"/>
        <v>15747000</v>
      </c>
      <c r="J5" s="9">
        <v>47716000</v>
      </c>
      <c r="K5" s="8"/>
      <c r="L5" s="9">
        <v>71700000</v>
      </c>
      <c r="M5" s="9"/>
      <c r="N5" s="6">
        <f>L5-J5</f>
        <v>23984000</v>
      </c>
      <c r="O5" s="24">
        <v>2021</v>
      </c>
      <c r="P5" s="14" t="s">
        <v>23</v>
      </c>
      <c r="Q5" s="14" t="s">
        <v>23</v>
      </c>
      <c r="R5" s="14" t="str">
        <f t="shared" si="0"/>
        <v>No</v>
      </c>
      <c r="S5" s="31" t="s">
        <v>24</v>
      </c>
      <c r="T5" s="31" t="s">
        <v>24</v>
      </c>
      <c r="U5" s="31" t="str">
        <f t="shared" si="1"/>
        <v>No</v>
      </c>
      <c r="V5" s="18" t="s">
        <v>25</v>
      </c>
      <c r="W5" s="18"/>
      <c r="X5" s="18" t="s">
        <v>25</v>
      </c>
      <c r="Y5" s="18"/>
      <c r="Z5" s="18"/>
      <c r="AA5" t="str">
        <f t="shared" si="2"/>
        <v>No</v>
      </c>
      <c r="AB5" t="s">
        <v>26</v>
      </c>
    </row>
    <row r="6" spans="1:28" x14ac:dyDescent="0.25">
      <c r="A6" t="s">
        <v>37</v>
      </c>
      <c r="B6" s="12" t="s">
        <v>38</v>
      </c>
      <c r="C6" s="12" t="s">
        <v>34</v>
      </c>
      <c r="D6" s="12" t="s">
        <v>424</v>
      </c>
      <c r="E6" s="12" t="s">
        <v>424</v>
      </c>
      <c r="F6" s="21" t="s">
        <v>424</v>
      </c>
      <c r="G6" s="9">
        <v>57596000</v>
      </c>
      <c r="H6" s="6">
        <v>67600000</v>
      </c>
      <c r="I6" s="6">
        <f t="shared" si="3"/>
        <v>10004000</v>
      </c>
      <c r="J6" s="9">
        <v>24205000</v>
      </c>
      <c r="K6" s="8"/>
      <c r="L6" s="9">
        <v>30451000</v>
      </c>
      <c r="M6" s="9"/>
      <c r="N6" s="6">
        <f>L6-J6</f>
        <v>6246000</v>
      </c>
      <c r="O6" s="24">
        <v>2022</v>
      </c>
      <c r="P6" s="14" t="s">
        <v>23</v>
      </c>
      <c r="Q6" s="14" t="s">
        <v>23</v>
      </c>
      <c r="R6" s="14" t="str">
        <f t="shared" si="0"/>
        <v>No</v>
      </c>
      <c r="S6" s="31" t="s">
        <v>24</v>
      </c>
      <c r="T6" s="31" t="s">
        <v>39</v>
      </c>
      <c r="U6" s="31" t="str">
        <f t="shared" si="1"/>
        <v>Yes</v>
      </c>
      <c r="V6" s="18" t="s">
        <v>25</v>
      </c>
      <c r="W6" s="18"/>
      <c r="X6" s="18" t="s">
        <v>40</v>
      </c>
      <c r="Y6" s="18"/>
      <c r="Z6" s="18"/>
      <c r="AA6" t="str">
        <f t="shared" si="2"/>
        <v>Yes</v>
      </c>
    </row>
    <row r="7" spans="1:28" x14ac:dyDescent="0.25">
      <c r="A7" s="2" t="s">
        <v>41</v>
      </c>
      <c r="B7" s="12" t="s">
        <v>42</v>
      </c>
      <c r="C7" s="12" t="s">
        <v>34</v>
      </c>
      <c r="D7" s="12" t="s">
        <v>424</v>
      </c>
      <c r="E7" s="12" t="s">
        <v>424</v>
      </c>
      <c r="F7" s="21" t="s">
        <v>424</v>
      </c>
      <c r="G7" s="9">
        <v>52100000</v>
      </c>
      <c r="H7" s="6">
        <v>79510000</v>
      </c>
      <c r="I7" s="6">
        <f t="shared" si="3"/>
        <v>27410000</v>
      </c>
      <c r="J7" s="8"/>
      <c r="K7" s="9" t="s">
        <v>43</v>
      </c>
      <c r="L7" s="8"/>
      <c r="M7" s="9" t="s">
        <v>43</v>
      </c>
      <c r="N7" s="6"/>
      <c r="O7" s="8">
        <v>2022</v>
      </c>
      <c r="P7" s="14" t="s">
        <v>23</v>
      </c>
      <c r="Q7" s="14" t="s">
        <v>23</v>
      </c>
      <c r="R7" s="14" t="str">
        <f t="shared" si="0"/>
        <v>No</v>
      </c>
      <c r="S7" s="31" t="s">
        <v>39</v>
      </c>
      <c r="T7" s="31" t="s">
        <v>39</v>
      </c>
      <c r="U7" s="31" t="str">
        <f t="shared" si="1"/>
        <v>No</v>
      </c>
      <c r="V7" s="18" t="s">
        <v>40</v>
      </c>
      <c r="W7" s="18"/>
      <c r="X7" s="18" t="s">
        <v>40</v>
      </c>
      <c r="Y7" s="18"/>
      <c r="Z7" s="18"/>
      <c r="AA7" t="str">
        <f t="shared" si="2"/>
        <v>No</v>
      </c>
    </row>
    <row r="8" spans="1:28" x14ac:dyDescent="0.25">
      <c r="A8" s="3" t="s">
        <v>44</v>
      </c>
      <c r="B8" s="12" t="s">
        <v>45</v>
      </c>
      <c r="C8" s="12" t="s">
        <v>34</v>
      </c>
      <c r="D8" s="12" t="s">
        <v>424</v>
      </c>
      <c r="E8" s="12" t="s">
        <v>424</v>
      </c>
      <c r="F8" s="21" t="s">
        <v>424</v>
      </c>
      <c r="G8" s="9">
        <v>51602000</v>
      </c>
      <c r="H8" s="6">
        <v>65972000</v>
      </c>
      <c r="I8" s="6">
        <f t="shared" si="3"/>
        <v>14370000</v>
      </c>
      <c r="J8" s="9">
        <v>38093000</v>
      </c>
      <c r="K8" s="8"/>
      <c r="L8" s="9">
        <v>57129000</v>
      </c>
      <c r="M8" s="9"/>
      <c r="N8" s="6">
        <f>L8-J8</f>
        <v>19036000</v>
      </c>
      <c r="O8" s="24">
        <v>2022</v>
      </c>
      <c r="P8" s="14" t="s">
        <v>23</v>
      </c>
      <c r="Q8" s="14" t="s">
        <v>23</v>
      </c>
      <c r="R8" s="14" t="str">
        <f t="shared" si="0"/>
        <v>No</v>
      </c>
      <c r="S8" s="31" t="s">
        <v>24</v>
      </c>
      <c r="T8" s="31" t="s">
        <v>24</v>
      </c>
      <c r="U8" s="31" t="str">
        <f t="shared" si="1"/>
        <v>No</v>
      </c>
      <c r="V8" s="18" t="s">
        <v>25</v>
      </c>
      <c r="W8" s="18"/>
      <c r="X8" s="18" t="s">
        <v>25</v>
      </c>
      <c r="Y8" s="18"/>
      <c r="Z8" s="18"/>
      <c r="AA8" t="str">
        <f t="shared" si="2"/>
        <v>No</v>
      </c>
    </row>
    <row r="9" spans="1:28" x14ac:dyDescent="0.25">
      <c r="A9" s="2" t="s">
        <v>46</v>
      </c>
      <c r="B9" s="12" t="s">
        <v>47</v>
      </c>
      <c r="C9" s="12" t="s">
        <v>22</v>
      </c>
      <c r="D9" s="12" t="s">
        <v>424</v>
      </c>
      <c r="E9" s="12" t="s">
        <v>424</v>
      </c>
      <c r="F9" s="21" t="s">
        <v>424</v>
      </c>
      <c r="G9" s="9">
        <v>39727747</v>
      </c>
      <c r="H9" s="6">
        <v>39800000</v>
      </c>
      <c r="I9" s="6">
        <f t="shared" si="3"/>
        <v>72253</v>
      </c>
      <c r="J9" s="8"/>
      <c r="K9" s="9" t="s">
        <v>43</v>
      </c>
      <c r="L9" s="8"/>
      <c r="M9" s="9" t="s">
        <v>43</v>
      </c>
      <c r="N9" s="6"/>
      <c r="O9" s="8">
        <v>2022</v>
      </c>
      <c r="P9" s="14">
        <v>1</v>
      </c>
      <c r="Q9" s="14">
        <v>2</v>
      </c>
      <c r="R9" s="14" t="str">
        <f t="shared" si="0"/>
        <v>Yes</v>
      </c>
      <c r="S9" s="31" t="s">
        <v>24</v>
      </c>
      <c r="T9" s="31" t="s">
        <v>24</v>
      </c>
      <c r="U9" s="31" t="str">
        <f t="shared" si="1"/>
        <v>No</v>
      </c>
      <c r="V9" s="18" t="s">
        <v>25</v>
      </c>
      <c r="W9" s="18"/>
      <c r="X9" s="18" t="s">
        <v>25</v>
      </c>
      <c r="Y9" s="18"/>
      <c r="Z9" s="18"/>
      <c r="AA9" t="str">
        <f t="shared" si="2"/>
        <v>No</v>
      </c>
    </row>
    <row r="10" spans="1:28" x14ac:dyDescent="0.25">
      <c r="A10" s="2" t="s">
        <v>48</v>
      </c>
      <c r="B10" s="12" t="s">
        <v>49</v>
      </c>
      <c r="C10" s="12" t="s">
        <v>22</v>
      </c>
      <c r="D10" s="12" t="s">
        <v>424</v>
      </c>
      <c r="E10" s="12" t="s">
        <v>424</v>
      </c>
      <c r="F10" s="21" t="s">
        <v>424</v>
      </c>
      <c r="G10" s="9">
        <v>38840000</v>
      </c>
      <c r="H10" s="6">
        <v>42200000</v>
      </c>
      <c r="I10" s="6">
        <f t="shared" si="3"/>
        <v>3360000</v>
      </c>
      <c r="J10" s="9">
        <v>677000</v>
      </c>
      <c r="K10" s="8"/>
      <c r="L10" s="9">
        <v>626000</v>
      </c>
      <c r="M10" s="9"/>
      <c r="N10" s="6">
        <f>L10-J10</f>
        <v>-51000</v>
      </c>
      <c r="O10" s="24">
        <v>2022</v>
      </c>
      <c r="P10" s="14">
        <v>1</v>
      </c>
      <c r="Q10" s="14">
        <v>1</v>
      </c>
      <c r="R10" s="14" t="str">
        <f t="shared" si="0"/>
        <v>No</v>
      </c>
      <c r="S10" s="31" t="s">
        <v>39</v>
      </c>
      <c r="T10" s="31" t="s">
        <v>39</v>
      </c>
      <c r="U10" s="31" t="str">
        <f t="shared" si="1"/>
        <v>No</v>
      </c>
      <c r="V10" s="18" t="s">
        <v>40</v>
      </c>
      <c r="W10" s="18"/>
      <c r="X10" s="18" t="s">
        <v>40</v>
      </c>
      <c r="Y10" s="18"/>
      <c r="Z10" s="18"/>
      <c r="AA10" t="str">
        <f t="shared" si="2"/>
        <v>No</v>
      </c>
    </row>
    <row r="11" spans="1:28" x14ac:dyDescent="0.25">
      <c r="A11" s="2" t="s">
        <v>50</v>
      </c>
      <c r="B11" s="12" t="s">
        <v>51</v>
      </c>
      <c r="C11" s="12" t="s">
        <v>22</v>
      </c>
      <c r="D11" s="12" t="s">
        <v>424</v>
      </c>
      <c r="E11" s="12" t="s">
        <v>424</v>
      </c>
      <c r="F11" s="21" t="s">
        <v>424</v>
      </c>
      <c r="G11" s="9">
        <v>37953000</v>
      </c>
      <c r="H11" s="6">
        <v>34648000</v>
      </c>
      <c r="I11" s="6">
        <f t="shared" si="3"/>
        <v>-3305000</v>
      </c>
      <c r="J11" s="9">
        <v>1250000</v>
      </c>
      <c r="K11" s="8"/>
      <c r="L11" s="9">
        <v>32000</v>
      </c>
      <c r="M11" s="9"/>
      <c r="N11" s="6">
        <f>L11-J11</f>
        <v>-1218000</v>
      </c>
      <c r="O11" s="24">
        <v>2021</v>
      </c>
      <c r="P11" s="14">
        <v>1</v>
      </c>
      <c r="Q11" s="14">
        <v>2</v>
      </c>
      <c r="R11" s="14" t="str">
        <f t="shared" si="0"/>
        <v>Yes</v>
      </c>
      <c r="S11" s="31" t="s">
        <v>24</v>
      </c>
      <c r="T11" s="31" t="s">
        <v>24</v>
      </c>
      <c r="U11" s="31" t="str">
        <f t="shared" si="1"/>
        <v>No</v>
      </c>
      <c r="V11" s="18" t="s">
        <v>25</v>
      </c>
      <c r="W11" s="18"/>
      <c r="X11" s="18" t="s">
        <v>25</v>
      </c>
      <c r="Y11" s="18"/>
      <c r="Z11" s="18"/>
      <c r="AA11" t="str">
        <f t="shared" si="2"/>
        <v>No</v>
      </c>
    </row>
    <row r="12" spans="1:28" x14ac:dyDescent="0.25">
      <c r="A12" s="2" t="s">
        <v>52</v>
      </c>
      <c r="B12" s="36" t="s">
        <v>53</v>
      </c>
      <c r="C12" s="12" t="s">
        <v>34</v>
      </c>
      <c r="D12" s="12" t="s">
        <v>424</v>
      </c>
      <c r="E12" s="12" t="s">
        <v>424</v>
      </c>
      <c r="F12" s="21" t="s">
        <v>424</v>
      </c>
      <c r="G12" s="9">
        <v>31360000</v>
      </c>
      <c r="H12" s="6">
        <v>40403000</v>
      </c>
      <c r="I12" s="6">
        <f t="shared" si="3"/>
        <v>9043000</v>
      </c>
      <c r="J12" s="9">
        <v>7088000</v>
      </c>
      <c r="K12" s="8"/>
      <c r="L12" s="9">
        <v>7520000</v>
      </c>
      <c r="M12" s="9"/>
      <c r="N12" s="6">
        <f>L12-J12</f>
        <v>432000</v>
      </c>
      <c r="O12" s="24">
        <v>2022</v>
      </c>
      <c r="P12" s="14" t="s">
        <v>23</v>
      </c>
      <c r="Q12" s="14" t="s">
        <v>23</v>
      </c>
      <c r="R12" s="14" t="str">
        <f t="shared" si="0"/>
        <v>No</v>
      </c>
      <c r="S12" s="31" t="s">
        <v>24</v>
      </c>
      <c r="T12" s="31" t="s">
        <v>24</v>
      </c>
      <c r="U12" s="31" t="str">
        <f t="shared" si="1"/>
        <v>No</v>
      </c>
      <c r="V12" s="18" t="s">
        <v>25</v>
      </c>
      <c r="W12" s="18"/>
      <c r="X12" s="18" t="s">
        <v>25</v>
      </c>
      <c r="Y12" s="18"/>
      <c r="Z12" s="18"/>
      <c r="AA12" t="str">
        <f t="shared" si="2"/>
        <v>No</v>
      </c>
    </row>
    <row r="13" spans="1:28" x14ac:dyDescent="0.25">
      <c r="A13" s="2" t="s">
        <v>54</v>
      </c>
      <c r="B13" s="12" t="s">
        <v>49</v>
      </c>
      <c r="C13" s="12" t="s">
        <v>55</v>
      </c>
      <c r="D13" s="12" t="s">
        <v>424</v>
      </c>
      <c r="E13" s="12" t="s">
        <v>424</v>
      </c>
      <c r="F13" s="21" t="s">
        <v>424</v>
      </c>
      <c r="G13" s="9">
        <v>31275157</v>
      </c>
      <c r="H13" s="6">
        <v>71948091</v>
      </c>
      <c r="I13" s="6">
        <f t="shared" si="3"/>
        <v>40672934</v>
      </c>
      <c r="J13" s="9">
        <v>323828</v>
      </c>
      <c r="K13" s="8"/>
      <c r="L13" s="9">
        <v>437177</v>
      </c>
      <c r="M13" s="9"/>
      <c r="N13" s="6">
        <f>L13-J13</f>
        <v>113349</v>
      </c>
      <c r="O13" s="24">
        <v>2023</v>
      </c>
      <c r="P13" s="14">
        <v>1</v>
      </c>
      <c r="Q13" s="14">
        <v>1</v>
      </c>
      <c r="R13" s="14" t="str">
        <f t="shared" si="0"/>
        <v>No</v>
      </c>
      <c r="S13" s="31" t="s">
        <v>24</v>
      </c>
      <c r="T13" s="31" t="s">
        <v>24</v>
      </c>
      <c r="U13" s="31" t="str">
        <f t="shared" si="1"/>
        <v>No</v>
      </c>
      <c r="V13" s="18" t="s">
        <v>25</v>
      </c>
      <c r="W13" s="18"/>
      <c r="X13" s="18" t="s">
        <v>25</v>
      </c>
      <c r="Y13" s="18"/>
      <c r="Z13" s="18"/>
      <c r="AA13" t="str">
        <f t="shared" si="2"/>
        <v>No</v>
      </c>
    </row>
    <row r="14" spans="1:28" x14ac:dyDescent="0.25">
      <c r="A14" s="2" t="s">
        <v>56</v>
      </c>
      <c r="B14" s="12" t="s">
        <v>57</v>
      </c>
      <c r="C14" s="12" t="s">
        <v>22</v>
      </c>
      <c r="D14" s="12" t="s">
        <v>424</v>
      </c>
      <c r="E14" s="12" t="s">
        <v>424</v>
      </c>
      <c r="F14" s="21" t="s">
        <v>424</v>
      </c>
      <c r="G14" s="9">
        <v>29856000</v>
      </c>
      <c r="H14" s="6">
        <v>28084000</v>
      </c>
      <c r="I14" s="6">
        <f t="shared" si="3"/>
        <v>-1772000</v>
      </c>
      <c r="J14" s="8"/>
      <c r="K14" s="9" t="s">
        <v>43</v>
      </c>
      <c r="L14" s="9"/>
      <c r="M14" s="9" t="s">
        <v>43</v>
      </c>
      <c r="N14" s="6"/>
      <c r="O14" s="24">
        <v>2022</v>
      </c>
      <c r="P14" s="14" t="s">
        <v>23</v>
      </c>
      <c r="Q14" s="14" t="s">
        <v>23</v>
      </c>
      <c r="R14" s="14" t="str">
        <f t="shared" si="0"/>
        <v>No</v>
      </c>
      <c r="S14" s="31" t="s">
        <v>24</v>
      </c>
      <c r="T14" s="31" t="s">
        <v>24</v>
      </c>
      <c r="U14" s="31" t="str">
        <f t="shared" si="1"/>
        <v>No</v>
      </c>
      <c r="V14" s="18" t="s">
        <v>25</v>
      </c>
      <c r="W14" s="18"/>
      <c r="X14" s="18" t="s">
        <v>25</v>
      </c>
      <c r="Y14" s="18"/>
      <c r="Z14" s="18"/>
      <c r="AA14" t="str">
        <f t="shared" si="2"/>
        <v>No</v>
      </c>
    </row>
    <row r="15" spans="1:28" x14ac:dyDescent="0.25">
      <c r="A15" s="2" t="s">
        <v>58</v>
      </c>
      <c r="B15" s="12" t="s">
        <v>49</v>
      </c>
      <c r="C15" s="12" t="s">
        <v>55</v>
      </c>
      <c r="D15" s="12" t="s">
        <v>424</v>
      </c>
      <c r="E15" s="12" t="s">
        <v>424</v>
      </c>
      <c r="F15" s="21" t="s">
        <v>424</v>
      </c>
      <c r="G15" s="9">
        <v>29692000</v>
      </c>
      <c r="H15" s="6">
        <v>37468000</v>
      </c>
      <c r="I15" s="6">
        <f t="shared" si="3"/>
        <v>7776000</v>
      </c>
      <c r="J15" s="9">
        <v>63000</v>
      </c>
      <c r="K15" s="8"/>
      <c r="L15" s="8"/>
      <c r="M15" s="9" t="s">
        <v>43</v>
      </c>
      <c r="N15" s="6"/>
      <c r="O15" s="8">
        <v>2023</v>
      </c>
      <c r="P15" s="14">
        <v>2</v>
      </c>
      <c r="Q15" s="14">
        <v>2</v>
      </c>
      <c r="R15" s="14" t="str">
        <f t="shared" si="0"/>
        <v>No</v>
      </c>
      <c r="S15" s="31" t="s">
        <v>39</v>
      </c>
      <c r="T15" s="31" t="s">
        <v>39</v>
      </c>
      <c r="U15" s="31" t="str">
        <f t="shared" si="1"/>
        <v>No</v>
      </c>
      <c r="V15" s="18" t="s">
        <v>59</v>
      </c>
      <c r="W15" s="18"/>
      <c r="X15" s="18" t="s">
        <v>59</v>
      </c>
      <c r="Y15" s="18"/>
      <c r="Z15" s="18"/>
      <c r="AA15" t="str">
        <f t="shared" si="2"/>
        <v>No</v>
      </c>
      <c r="AB15" t="s">
        <v>60</v>
      </c>
    </row>
    <row r="16" spans="1:28" x14ac:dyDescent="0.25">
      <c r="A16" s="2" t="s">
        <v>61</v>
      </c>
      <c r="B16" s="12" t="s">
        <v>28</v>
      </c>
      <c r="C16" s="12" t="s">
        <v>34</v>
      </c>
      <c r="D16" s="12" t="s">
        <v>424</v>
      </c>
      <c r="E16" s="12" t="s">
        <v>424</v>
      </c>
      <c r="F16" s="21" t="s">
        <v>424</v>
      </c>
      <c r="G16" s="9">
        <v>21300000</v>
      </c>
      <c r="H16" s="6">
        <v>22009000</v>
      </c>
      <c r="I16" s="6">
        <f t="shared" si="3"/>
        <v>709000</v>
      </c>
      <c r="J16" s="9">
        <v>729000</v>
      </c>
      <c r="K16" s="8"/>
      <c r="L16" s="9">
        <v>810000</v>
      </c>
      <c r="M16" s="9"/>
      <c r="N16" s="6">
        <f>L16-J16</f>
        <v>81000</v>
      </c>
      <c r="O16" s="24">
        <v>2022</v>
      </c>
      <c r="P16" s="14" t="s">
        <v>23</v>
      </c>
      <c r="Q16" s="14" t="s">
        <v>23</v>
      </c>
      <c r="R16" s="14" t="str">
        <f t="shared" si="0"/>
        <v>No</v>
      </c>
      <c r="S16" s="31" t="s">
        <v>62</v>
      </c>
      <c r="T16" s="31" t="s">
        <v>62</v>
      </c>
      <c r="U16" s="31" t="str">
        <f t="shared" si="1"/>
        <v>No</v>
      </c>
      <c r="V16" s="18" t="s">
        <v>63</v>
      </c>
      <c r="W16" s="18" t="s">
        <v>64</v>
      </c>
      <c r="X16" s="18" t="s">
        <v>63</v>
      </c>
      <c r="Y16" s="18" t="s">
        <v>30</v>
      </c>
      <c r="Z16" s="18" t="s">
        <v>65</v>
      </c>
      <c r="AA16" t="str">
        <f t="shared" si="2"/>
        <v>No</v>
      </c>
    </row>
    <row r="17" spans="1:28" x14ac:dyDescent="0.25">
      <c r="A17" s="2" t="s">
        <v>66</v>
      </c>
      <c r="B17" s="12" t="s">
        <v>53</v>
      </c>
      <c r="C17" s="12" t="s">
        <v>34</v>
      </c>
      <c r="D17" s="12" t="s">
        <v>424</v>
      </c>
      <c r="E17" s="12" t="s">
        <v>424</v>
      </c>
      <c r="F17" s="21" t="s">
        <v>424</v>
      </c>
      <c r="G17" s="9">
        <v>21127000</v>
      </c>
      <c r="H17" s="6">
        <v>28710000</v>
      </c>
      <c r="I17" s="6">
        <f t="shared" si="3"/>
        <v>7583000</v>
      </c>
      <c r="J17" s="9">
        <v>1980000</v>
      </c>
      <c r="K17" s="8"/>
      <c r="L17" s="8"/>
      <c r="M17" s="9" t="s">
        <v>43</v>
      </c>
      <c r="N17" s="6"/>
      <c r="O17" s="8">
        <v>2022</v>
      </c>
      <c r="P17" s="14" t="s">
        <v>23</v>
      </c>
      <c r="Q17" s="14" t="s">
        <v>23</v>
      </c>
      <c r="R17" s="14" t="str">
        <f t="shared" si="0"/>
        <v>No</v>
      </c>
      <c r="S17" s="31" t="s">
        <v>39</v>
      </c>
      <c r="T17" s="31" t="s">
        <v>39</v>
      </c>
      <c r="U17" s="31" t="str">
        <f t="shared" si="1"/>
        <v>No</v>
      </c>
      <c r="V17" s="18" t="s">
        <v>67</v>
      </c>
      <c r="W17" s="18"/>
      <c r="X17" s="18" t="s">
        <v>67</v>
      </c>
      <c r="Y17" s="18"/>
      <c r="Z17" s="18"/>
      <c r="AA17" t="str">
        <f t="shared" si="2"/>
        <v>No</v>
      </c>
    </row>
    <row r="18" spans="1:28" x14ac:dyDescent="0.25">
      <c r="A18" s="2" t="s">
        <v>68</v>
      </c>
      <c r="B18" s="12" t="s">
        <v>47</v>
      </c>
      <c r="C18" s="12" t="s">
        <v>22</v>
      </c>
      <c r="D18" s="12" t="s">
        <v>424</v>
      </c>
      <c r="E18" s="12" t="s">
        <v>424</v>
      </c>
      <c r="F18" s="21" t="s">
        <v>424</v>
      </c>
      <c r="G18" s="9">
        <v>16804000</v>
      </c>
      <c r="H18" s="6">
        <v>22755000</v>
      </c>
      <c r="I18" s="6">
        <f t="shared" si="3"/>
        <v>5951000</v>
      </c>
      <c r="J18" s="9">
        <v>1439000</v>
      </c>
      <c r="K18" s="8"/>
      <c r="L18" s="9">
        <v>770000</v>
      </c>
      <c r="M18" s="9"/>
      <c r="N18" s="6">
        <f>L18-J18</f>
        <v>-669000</v>
      </c>
      <c r="O18" s="24">
        <v>2022</v>
      </c>
      <c r="P18" s="14" t="s">
        <v>23</v>
      </c>
      <c r="Q18" s="14" t="s">
        <v>23</v>
      </c>
      <c r="R18" s="14" t="str">
        <f t="shared" si="0"/>
        <v>No</v>
      </c>
      <c r="S18" s="31" t="s">
        <v>24</v>
      </c>
      <c r="T18" s="31" t="s">
        <v>39</v>
      </c>
      <c r="U18" s="31" t="str">
        <f t="shared" si="1"/>
        <v>Yes</v>
      </c>
      <c r="V18" s="18" t="s">
        <v>25</v>
      </c>
      <c r="W18" s="18"/>
      <c r="X18" s="18" t="s">
        <v>59</v>
      </c>
      <c r="Y18" s="18"/>
      <c r="Z18" s="18"/>
      <c r="AA18" t="str">
        <f t="shared" si="2"/>
        <v>Yes</v>
      </c>
      <c r="AB18" t="s">
        <v>69</v>
      </c>
    </row>
    <row r="19" spans="1:28" x14ac:dyDescent="0.25">
      <c r="A19" s="2" t="s">
        <v>70</v>
      </c>
      <c r="B19" s="12" t="s">
        <v>71</v>
      </c>
      <c r="C19" s="12" t="s">
        <v>22</v>
      </c>
      <c r="D19" s="12" t="s">
        <v>424</v>
      </c>
      <c r="E19" s="12" t="s">
        <v>424</v>
      </c>
      <c r="F19" s="21" t="s">
        <v>424</v>
      </c>
      <c r="G19" s="9">
        <v>16630000</v>
      </c>
      <c r="H19" s="6">
        <v>10150000</v>
      </c>
      <c r="I19" s="6">
        <f t="shared" si="3"/>
        <v>-6480000</v>
      </c>
      <c r="J19" s="9">
        <v>617000</v>
      </c>
      <c r="K19" s="8"/>
      <c r="L19" s="9">
        <v>144000</v>
      </c>
      <c r="M19" s="9"/>
      <c r="N19" s="6">
        <f>L19-J19</f>
        <v>-473000</v>
      </c>
      <c r="O19" s="24">
        <v>2022</v>
      </c>
      <c r="P19" s="14" t="s">
        <v>23</v>
      </c>
      <c r="Q19" s="14" t="s">
        <v>23</v>
      </c>
      <c r="R19" s="14" t="str">
        <f t="shared" si="0"/>
        <v>No</v>
      </c>
      <c r="S19" s="31" t="s">
        <v>39</v>
      </c>
      <c r="T19" s="31" t="s">
        <v>39</v>
      </c>
      <c r="U19" s="31" t="str">
        <f t="shared" si="1"/>
        <v>No</v>
      </c>
      <c r="V19" s="18" t="s">
        <v>67</v>
      </c>
      <c r="W19" s="18"/>
      <c r="X19" s="18" t="s">
        <v>67</v>
      </c>
      <c r="Y19" s="18"/>
      <c r="Z19" s="18"/>
      <c r="AA19" t="str">
        <f t="shared" si="2"/>
        <v>No</v>
      </c>
    </row>
    <row r="20" spans="1:28" x14ac:dyDescent="0.25">
      <c r="A20" s="2" t="s">
        <v>72</v>
      </c>
      <c r="B20" s="12" t="s">
        <v>49</v>
      </c>
      <c r="C20" s="12" t="s">
        <v>22</v>
      </c>
      <c r="D20" s="12" t="s">
        <v>424</v>
      </c>
      <c r="E20" s="12" t="s">
        <v>424</v>
      </c>
      <c r="F20" s="21" t="s">
        <v>424</v>
      </c>
      <c r="G20" s="9">
        <v>16410011</v>
      </c>
      <c r="H20" s="6">
        <v>36485126</v>
      </c>
      <c r="I20" s="6">
        <f t="shared" si="3"/>
        <v>20075115</v>
      </c>
      <c r="J20" s="9"/>
      <c r="K20" s="8"/>
      <c r="L20" s="9"/>
      <c r="M20" s="9"/>
      <c r="N20" s="6"/>
      <c r="O20" s="24">
        <v>2021</v>
      </c>
      <c r="P20" s="14">
        <v>1</v>
      </c>
      <c r="Q20" s="14">
        <v>1</v>
      </c>
      <c r="R20" s="14" t="str">
        <f t="shared" si="0"/>
        <v>No</v>
      </c>
      <c r="S20" s="31" t="s">
        <v>39</v>
      </c>
      <c r="T20" s="31" t="s">
        <v>39</v>
      </c>
      <c r="U20" s="31" t="str">
        <f t="shared" si="1"/>
        <v>No</v>
      </c>
      <c r="V20" s="18" t="s">
        <v>59</v>
      </c>
      <c r="W20" s="18"/>
      <c r="X20" s="18" t="s">
        <v>59</v>
      </c>
      <c r="Y20" s="18"/>
      <c r="Z20" s="18"/>
      <c r="AA20" t="str">
        <f t="shared" si="2"/>
        <v>No</v>
      </c>
    </row>
    <row r="21" spans="1:28" x14ac:dyDescent="0.25">
      <c r="A21" s="2" t="s">
        <v>73</v>
      </c>
      <c r="B21" s="12" t="s">
        <v>49</v>
      </c>
      <c r="C21" s="12" t="s">
        <v>22</v>
      </c>
      <c r="D21" s="12" t="s">
        <v>424</v>
      </c>
      <c r="E21" s="12" t="s">
        <v>424</v>
      </c>
      <c r="F21" s="21" t="s">
        <v>424</v>
      </c>
      <c r="G21" s="9">
        <v>15637000</v>
      </c>
      <c r="H21" s="6">
        <v>17790000</v>
      </c>
      <c r="I21" s="6">
        <f t="shared" si="3"/>
        <v>2153000</v>
      </c>
      <c r="J21" s="8"/>
      <c r="K21" s="9" t="s">
        <v>43</v>
      </c>
      <c r="L21" s="9">
        <v>72000</v>
      </c>
      <c r="M21" s="9"/>
      <c r="N21" s="6"/>
      <c r="O21" s="24">
        <v>2021</v>
      </c>
      <c r="P21" s="14">
        <v>1</v>
      </c>
      <c r="Q21" s="14">
        <v>1</v>
      </c>
      <c r="R21" s="14" t="str">
        <f t="shared" si="0"/>
        <v>No</v>
      </c>
      <c r="S21" s="31" t="s">
        <v>39</v>
      </c>
      <c r="T21" s="31" t="s">
        <v>39</v>
      </c>
      <c r="U21" s="31" t="str">
        <f t="shared" si="1"/>
        <v>No</v>
      </c>
      <c r="V21" s="18" t="s">
        <v>74</v>
      </c>
      <c r="W21" s="18"/>
      <c r="X21" s="18" t="s">
        <v>74</v>
      </c>
      <c r="Y21" s="18"/>
      <c r="Z21" s="18"/>
      <c r="AA21" t="str">
        <f t="shared" si="2"/>
        <v>No</v>
      </c>
    </row>
    <row r="22" spans="1:28" x14ac:dyDescent="0.25">
      <c r="A22" s="2" t="s">
        <v>75</v>
      </c>
      <c r="B22" s="12" t="s">
        <v>49</v>
      </c>
      <c r="C22" s="12" t="s">
        <v>22</v>
      </c>
      <c r="D22" s="12" t="s">
        <v>424</v>
      </c>
      <c r="E22" s="12" t="s">
        <v>424</v>
      </c>
      <c r="F22" s="21" t="s">
        <v>424</v>
      </c>
      <c r="G22" s="9">
        <v>14916194</v>
      </c>
      <c r="H22" s="6">
        <v>16170542</v>
      </c>
      <c r="I22" s="6">
        <f t="shared" si="3"/>
        <v>1254348</v>
      </c>
      <c r="J22" s="8"/>
      <c r="K22" s="9" t="s">
        <v>43</v>
      </c>
      <c r="L22" s="8"/>
      <c r="M22" s="9" t="s">
        <v>43</v>
      </c>
      <c r="N22" s="6"/>
      <c r="O22" s="8">
        <v>2022</v>
      </c>
      <c r="P22" s="14">
        <v>1</v>
      </c>
      <c r="Q22" s="14">
        <v>2</v>
      </c>
      <c r="R22" s="14" t="str">
        <f t="shared" si="0"/>
        <v>Yes</v>
      </c>
      <c r="S22" s="31" t="s">
        <v>39</v>
      </c>
      <c r="T22" s="31" t="s">
        <v>39</v>
      </c>
      <c r="U22" s="31" t="str">
        <f t="shared" si="1"/>
        <v>No</v>
      </c>
      <c r="V22" s="18" t="s">
        <v>64</v>
      </c>
      <c r="W22" s="18"/>
      <c r="X22" s="18" t="s">
        <v>64</v>
      </c>
      <c r="Y22" s="18"/>
      <c r="Z22" s="18"/>
      <c r="AA22" t="str">
        <f t="shared" si="2"/>
        <v>No</v>
      </c>
    </row>
    <row r="23" spans="1:28" x14ac:dyDescent="0.25">
      <c r="A23" s="2" t="s">
        <v>76</v>
      </c>
      <c r="B23" s="12" t="s">
        <v>47</v>
      </c>
      <c r="C23" s="12" t="s">
        <v>22</v>
      </c>
      <c r="D23" s="12" t="s">
        <v>424</v>
      </c>
      <c r="E23" s="12" t="s">
        <v>424</v>
      </c>
      <c r="F23" s="21" t="s">
        <v>424</v>
      </c>
      <c r="G23" s="9">
        <v>14713000</v>
      </c>
      <c r="H23" s="6">
        <v>19812000</v>
      </c>
      <c r="I23" s="6">
        <f t="shared" si="3"/>
        <v>5099000</v>
      </c>
      <c r="J23" s="8"/>
      <c r="K23" s="9" t="s">
        <v>43</v>
      </c>
      <c r="L23" s="8"/>
      <c r="M23" s="9" t="s">
        <v>43</v>
      </c>
      <c r="N23" s="6"/>
      <c r="O23" s="8">
        <v>2020</v>
      </c>
      <c r="P23" s="14">
        <v>1</v>
      </c>
      <c r="Q23" s="14">
        <v>1</v>
      </c>
      <c r="R23" s="14" t="str">
        <f t="shared" si="0"/>
        <v>No</v>
      </c>
      <c r="S23" s="31" t="s">
        <v>39</v>
      </c>
      <c r="T23" s="31" t="s">
        <v>39</v>
      </c>
      <c r="U23" s="31" t="str">
        <f t="shared" si="1"/>
        <v>No</v>
      </c>
      <c r="V23" s="18" t="s">
        <v>74</v>
      </c>
      <c r="W23" s="18"/>
      <c r="X23" s="18" t="s">
        <v>74</v>
      </c>
      <c r="Y23" s="18"/>
      <c r="Z23" s="18"/>
      <c r="AA23" t="str">
        <f t="shared" si="2"/>
        <v>No</v>
      </c>
    </row>
    <row r="24" spans="1:28" x14ac:dyDescent="0.25">
      <c r="A24" s="2" t="s">
        <v>77</v>
      </c>
      <c r="B24" s="12" t="s">
        <v>57</v>
      </c>
      <c r="C24" s="12" t="s">
        <v>22</v>
      </c>
      <c r="D24" s="12" t="s">
        <v>424</v>
      </c>
      <c r="E24" s="12" t="s">
        <v>424</v>
      </c>
      <c r="F24" s="21" t="s">
        <v>424</v>
      </c>
      <c r="G24" s="9">
        <v>14430714</v>
      </c>
      <c r="H24" s="6">
        <v>24457343</v>
      </c>
      <c r="I24" s="6">
        <f t="shared" si="3"/>
        <v>10026629</v>
      </c>
      <c r="J24" s="9">
        <v>875867</v>
      </c>
      <c r="K24" s="8"/>
      <c r="L24" s="9"/>
      <c r="M24" s="9"/>
      <c r="N24" s="6">
        <f>L24-J24</f>
        <v>-875867</v>
      </c>
      <c r="O24" s="24">
        <v>2022</v>
      </c>
      <c r="P24" s="14">
        <v>1</v>
      </c>
      <c r="Q24" s="14">
        <v>1</v>
      </c>
      <c r="R24" s="14" t="str">
        <f t="shared" si="0"/>
        <v>No</v>
      </c>
      <c r="S24" s="31" t="s">
        <v>39</v>
      </c>
      <c r="T24" s="31" t="s">
        <v>39</v>
      </c>
      <c r="U24" s="31" t="str">
        <f t="shared" si="1"/>
        <v>No</v>
      </c>
      <c r="V24" s="18" t="s">
        <v>40</v>
      </c>
      <c r="W24" s="18"/>
      <c r="X24" s="18" t="s">
        <v>40</v>
      </c>
      <c r="Y24" s="18"/>
      <c r="Z24" s="18"/>
      <c r="AA24" t="str">
        <f t="shared" si="2"/>
        <v>No</v>
      </c>
      <c r="AB24" t="s">
        <v>78</v>
      </c>
    </row>
    <row r="25" spans="1:28" x14ac:dyDescent="0.25">
      <c r="A25" s="2" t="s">
        <v>79</v>
      </c>
      <c r="B25" s="12" t="s">
        <v>71</v>
      </c>
      <c r="C25" s="12" t="s">
        <v>22</v>
      </c>
      <c r="D25" s="12" t="s">
        <v>424</v>
      </c>
      <c r="E25" s="12" t="s">
        <v>424</v>
      </c>
      <c r="F25" s="21" t="s">
        <v>424</v>
      </c>
      <c r="G25" s="9">
        <v>13664895</v>
      </c>
      <c r="H25" s="6">
        <v>17713000</v>
      </c>
      <c r="I25" s="6">
        <f t="shared" si="3"/>
        <v>4048105</v>
      </c>
      <c r="J25" s="8"/>
      <c r="K25" s="9" t="s">
        <v>43</v>
      </c>
      <c r="L25" s="9">
        <v>1200000</v>
      </c>
      <c r="M25" s="9"/>
      <c r="N25" s="6"/>
      <c r="O25" s="24">
        <v>2022</v>
      </c>
      <c r="P25" s="14">
        <v>1</v>
      </c>
      <c r="Q25" s="14">
        <v>2</v>
      </c>
      <c r="R25" s="14" t="str">
        <f t="shared" si="0"/>
        <v>Yes</v>
      </c>
      <c r="S25" s="31" t="s">
        <v>39</v>
      </c>
      <c r="T25" s="31" t="s">
        <v>39</v>
      </c>
      <c r="U25" s="31" t="str">
        <f t="shared" si="1"/>
        <v>No</v>
      </c>
      <c r="V25" s="18" t="s">
        <v>30</v>
      </c>
      <c r="W25" s="18"/>
      <c r="X25" s="18" t="s">
        <v>30</v>
      </c>
      <c r="Y25" s="18"/>
      <c r="Z25" s="18"/>
      <c r="AA25" t="str">
        <f t="shared" si="2"/>
        <v>No</v>
      </c>
    </row>
    <row r="26" spans="1:28" x14ac:dyDescent="0.25">
      <c r="A26" s="2" t="s">
        <v>80</v>
      </c>
      <c r="B26" s="12" t="s">
        <v>49</v>
      </c>
      <c r="C26" s="12" t="s">
        <v>55</v>
      </c>
      <c r="D26" s="12" t="s">
        <v>424</v>
      </c>
      <c r="E26" s="12" t="s">
        <v>424</v>
      </c>
      <c r="F26" s="21" t="s">
        <v>424</v>
      </c>
      <c r="G26" s="9">
        <v>12766000</v>
      </c>
      <c r="H26" s="6">
        <v>23235000</v>
      </c>
      <c r="I26" s="6">
        <f t="shared" si="3"/>
        <v>10469000</v>
      </c>
      <c r="J26" s="9">
        <v>525000</v>
      </c>
      <c r="K26" s="8"/>
      <c r="L26" s="8"/>
      <c r="M26" s="9" t="s">
        <v>43</v>
      </c>
      <c r="N26" s="6"/>
      <c r="O26" s="8">
        <v>2022</v>
      </c>
      <c r="P26" s="14">
        <v>2</v>
      </c>
      <c r="Q26" s="14">
        <v>2</v>
      </c>
      <c r="R26" s="14" t="str">
        <f t="shared" si="0"/>
        <v>No</v>
      </c>
      <c r="S26" s="31" t="s">
        <v>39</v>
      </c>
      <c r="T26" s="31" t="s">
        <v>62</v>
      </c>
      <c r="U26" s="31" t="str">
        <f t="shared" si="1"/>
        <v>Yes</v>
      </c>
      <c r="V26" s="18" t="s">
        <v>40</v>
      </c>
      <c r="W26" s="18"/>
      <c r="X26" s="18" t="s">
        <v>63</v>
      </c>
      <c r="Y26" s="18" t="s">
        <v>81</v>
      </c>
      <c r="Z26" s="18"/>
      <c r="AA26" t="str">
        <f t="shared" si="2"/>
        <v>Yes</v>
      </c>
      <c r="AB26" t="s">
        <v>82</v>
      </c>
    </row>
    <row r="27" spans="1:28" x14ac:dyDescent="0.25">
      <c r="A27" s="2" t="s">
        <v>83</v>
      </c>
      <c r="B27" s="12" t="s">
        <v>84</v>
      </c>
      <c r="C27" s="12" t="s">
        <v>22</v>
      </c>
      <c r="D27" s="12" t="s">
        <v>424</v>
      </c>
      <c r="E27" s="12" t="s">
        <v>424</v>
      </c>
      <c r="F27" s="21" t="s">
        <v>424</v>
      </c>
      <c r="G27" s="9">
        <v>12238000</v>
      </c>
      <c r="H27" s="6">
        <v>11628000</v>
      </c>
      <c r="I27" s="6">
        <f t="shared" si="3"/>
        <v>-610000</v>
      </c>
      <c r="J27" s="9">
        <v>1819000</v>
      </c>
      <c r="K27" s="8"/>
      <c r="L27" s="9">
        <v>1854000</v>
      </c>
      <c r="M27" s="9"/>
      <c r="N27" s="6">
        <f>L27-J27</f>
        <v>35000</v>
      </c>
      <c r="O27" s="24">
        <v>2022</v>
      </c>
      <c r="P27" s="14" t="s">
        <v>23</v>
      </c>
      <c r="Q27" s="14" t="s">
        <v>23</v>
      </c>
      <c r="R27" s="14" t="str">
        <f t="shared" si="0"/>
        <v>No</v>
      </c>
      <c r="S27" s="31" t="s">
        <v>39</v>
      </c>
      <c r="T27" s="31" t="s">
        <v>39</v>
      </c>
      <c r="U27" s="31" t="str">
        <f t="shared" si="1"/>
        <v>No</v>
      </c>
      <c r="V27" s="18" t="s">
        <v>40</v>
      </c>
      <c r="W27" s="18"/>
      <c r="X27" s="18" t="s">
        <v>40</v>
      </c>
      <c r="Y27" s="18"/>
      <c r="Z27" s="18"/>
      <c r="AA27" t="str">
        <f t="shared" si="2"/>
        <v>No</v>
      </c>
    </row>
    <row r="28" spans="1:28" x14ac:dyDescent="0.25">
      <c r="A28" s="2" t="s">
        <v>85</v>
      </c>
      <c r="B28" s="12" t="s">
        <v>47</v>
      </c>
      <c r="C28" s="12" t="s">
        <v>22</v>
      </c>
      <c r="D28" s="12" t="s">
        <v>424</v>
      </c>
      <c r="E28" s="12" t="s">
        <v>424</v>
      </c>
      <c r="F28" s="21" t="s">
        <v>424</v>
      </c>
      <c r="G28" s="9">
        <v>11485253</v>
      </c>
      <c r="H28" s="6">
        <v>7797493</v>
      </c>
      <c r="I28" s="6">
        <f t="shared" si="3"/>
        <v>-3687760</v>
      </c>
      <c r="J28" s="9">
        <v>1489285</v>
      </c>
      <c r="K28" s="8"/>
      <c r="L28" s="9">
        <v>715064</v>
      </c>
      <c r="M28" s="9"/>
      <c r="N28" s="6">
        <f>L28-J28</f>
        <v>-774221</v>
      </c>
      <c r="O28" s="24">
        <v>2021</v>
      </c>
      <c r="P28" s="14">
        <v>2</v>
      </c>
      <c r="Q28" s="14">
        <v>2</v>
      </c>
      <c r="R28" s="14" t="str">
        <f t="shared" si="0"/>
        <v>No</v>
      </c>
      <c r="S28" s="31" t="s">
        <v>39</v>
      </c>
      <c r="T28" s="31" t="s">
        <v>39</v>
      </c>
      <c r="U28" s="31" t="str">
        <f t="shared" si="1"/>
        <v>No</v>
      </c>
      <c r="V28" s="18" t="s">
        <v>74</v>
      </c>
      <c r="W28" s="18"/>
      <c r="X28" s="18" t="s">
        <v>74</v>
      </c>
      <c r="Y28" s="18"/>
      <c r="Z28" s="18"/>
      <c r="AA28" t="str">
        <f t="shared" si="2"/>
        <v>No</v>
      </c>
      <c r="AB28" t="s">
        <v>26</v>
      </c>
    </row>
    <row r="29" spans="1:28" x14ac:dyDescent="0.25">
      <c r="A29" s="2" t="s">
        <v>86</v>
      </c>
      <c r="B29" s="12" t="s">
        <v>49</v>
      </c>
      <c r="C29" s="12" t="s">
        <v>22</v>
      </c>
      <c r="D29" s="12" t="s">
        <v>424</v>
      </c>
      <c r="E29" s="12" t="s">
        <v>424</v>
      </c>
      <c r="F29" s="21" t="s">
        <v>424</v>
      </c>
      <c r="G29" s="9">
        <v>10812438</v>
      </c>
      <c r="H29" s="6">
        <v>12401000</v>
      </c>
      <c r="I29" s="6">
        <f t="shared" si="3"/>
        <v>1588562</v>
      </c>
      <c r="J29" s="8"/>
      <c r="K29" s="9" t="s">
        <v>43</v>
      </c>
      <c r="L29" s="8"/>
      <c r="M29" s="9" t="s">
        <v>43</v>
      </c>
      <c r="N29" s="6"/>
      <c r="O29" s="8">
        <v>2022</v>
      </c>
      <c r="P29" s="14">
        <v>1</v>
      </c>
      <c r="Q29" s="14">
        <v>1</v>
      </c>
      <c r="R29" s="14" t="str">
        <f t="shared" si="0"/>
        <v>No</v>
      </c>
      <c r="S29" s="31" t="s">
        <v>39</v>
      </c>
      <c r="T29" s="31" t="s">
        <v>39</v>
      </c>
      <c r="U29" s="31" t="str">
        <f t="shared" si="1"/>
        <v>No</v>
      </c>
      <c r="V29" s="18" t="s">
        <v>63</v>
      </c>
      <c r="W29" s="18"/>
      <c r="X29" s="18" t="s">
        <v>74</v>
      </c>
      <c r="Y29" s="18"/>
      <c r="Z29" s="18"/>
      <c r="AA29" t="str">
        <f t="shared" si="2"/>
        <v>Yes</v>
      </c>
    </row>
    <row r="30" spans="1:28" x14ac:dyDescent="0.25">
      <c r="A30" s="2" t="s">
        <v>87</v>
      </c>
      <c r="B30" s="12" t="s">
        <v>88</v>
      </c>
      <c r="C30" s="12" t="s">
        <v>22</v>
      </c>
      <c r="D30" s="12" t="s">
        <v>424</v>
      </c>
      <c r="E30" s="12" t="s">
        <v>424</v>
      </c>
      <c r="F30" s="21" t="s">
        <v>425</v>
      </c>
      <c r="G30" s="9">
        <v>7814563</v>
      </c>
      <c r="H30" s="6">
        <v>11194120</v>
      </c>
      <c r="I30" s="6">
        <f t="shared" si="3"/>
        <v>3379557</v>
      </c>
      <c r="J30" s="9"/>
      <c r="K30" s="25" t="s">
        <v>43</v>
      </c>
      <c r="L30" s="8"/>
      <c r="M30" s="9" t="s">
        <v>43</v>
      </c>
      <c r="N30" s="6"/>
      <c r="O30" s="8">
        <v>2022</v>
      </c>
      <c r="P30" s="14">
        <v>1</v>
      </c>
      <c r="Q30" s="14">
        <v>1</v>
      </c>
      <c r="R30" s="14" t="str">
        <f t="shared" si="0"/>
        <v>No</v>
      </c>
      <c r="S30" s="31" t="s">
        <v>39</v>
      </c>
      <c r="T30" s="31" t="s">
        <v>39</v>
      </c>
      <c r="U30" s="31" t="str">
        <f t="shared" si="1"/>
        <v>No</v>
      </c>
      <c r="V30" s="18" t="s">
        <v>81</v>
      </c>
      <c r="W30" s="18"/>
      <c r="X30" s="18" t="s">
        <v>40</v>
      </c>
      <c r="Y30" s="18"/>
      <c r="Z30" s="18"/>
      <c r="AA30" t="str">
        <f t="shared" si="2"/>
        <v>Yes</v>
      </c>
    </row>
    <row r="31" spans="1:28" x14ac:dyDescent="0.25">
      <c r="A31" s="2" t="s">
        <v>89</v>
      </c>
      <c r="B31" s="36" t="s">
        <v>47</v>
      </c>
      <c r="C31" s="12" t="s">
        <v>34</v>
      </c>
      <c r="D31" s="12" t="s">
        <v>424</v>
      </c>
      <c r="E31" s="12" t="s">
        <v>424</v>
      </c>
      <c r="F31" s="21" t="s">
        <v>425</v>
      </c>
      <c r="G31" s="9">
        <v>7681175</v>
      </c>
      <c r="H31" s="6">
        <v>8640000</v>
      </c>
      <c r="I31" s="6">
        <f t="shared" si="3"/>
        <v>958825</v>
      </c>
      <c r="J31" s="9"/>
      <c r="K31" s="9" t="s">
        <v>43</v>
      </c>
      <c r="L31" s="6">
        <v>1382400</v>
      </c>
      <c r="M31" s="6"/>
      <c r="N31" s="6"/>
      <c r="O31" s="8">
        <v>2022</v>
      </c>
      <c r="P31" s="14" t="s">
        <v>23</v>
      </c>
      <c r="Q31" s="14" t="s">
        <v>23</v>
      </c>
      <c r="R31" s="14" t="str">
        <f t="shared" si="0"/>
        <v>No</v>
      </c>
      <c r="S31" s="31" t="s">
        <v>39</v>
      </c>
      <c r="T31" s="31" t="s">
        <v>62</v>
      </c>
      <c r="U31" s="31" t="str">
        <f t="shared" si="1"/>
        <v>Yes</v>
      </c>
      <c r="V31" s="18" t="s">
        <v>74</v>
      </c>
      <c r="W31" s="18"/>
      <c r="X31" s="18" t="s">
        <v>74</v>
      </c>
      <c r="Y31" s="18" t="s">
        <v>90</v>
      </c>
      <c r="Z31" s="18"/>
      <c r="AA31" t="str">
        <f t="shared" si="2"/>
        <v>No</v>
      </c>
    </row>
    <row r="32" spans="1:28" x14ac:dyDescent="0.25">
      <c r="A32" s="2" t="s">
        <v>91</v>
      </c>
      <c r="B32" s="12" t="s">
        <v>92</v>
      </c>
      <c r="C32" s="12" t="s">
        <v>22</v>
      </c>
      <c r="D32" s="12" t="s">
        <v>424</v>
      </c>
      <c r="E32" s="12" t="s">
        <v>424</v>
      </c>
      <c r="F32" s="21" t="s">
        <v>425</v>
      </c>
      <c r="G32" s="9">
        <v>7310871</v>
      </c>
      <c r="H32" s="6">
        <v>8496000</v>
      </c>
      <c r="I32" s="6">
        <f t="shared" si="3"/>
        <v>1185129</v>
      </c>
      <c r="J32" s="9">
        <v>789000</v>
      </c>
      <c r="K32" s="8"/>
      <c r="L32" s="6">
        <v>628000</v>
      </c>
      <c r="M32" s="8"/>
      <c r="N32" s="6">
        <f t="shared" ref="N32:N50" si="4">L32-J32</f>
        <v>-161000</v>
      </c>
      <c r="O32" s="8">
        <v>2022</v>
      </c>
      <c r="P32" s="14">
        <v>1</v>
      </c>
      <c r="Q32" s="14">
        <v>1</v>
      </c>
      <c r="R32" s="14" t="str">
        <f t="shared" si="0"/>
        <v>No</v>
      </c>
      <c r="S32" s="31" t="s">
        <v>24</v>
      </c>
      <c r="T32" s="31" t="s">
        <v>39</v>
      </c>
      <c r="U32" s="31" t="str">
        <f t="shared" si="1"/>
        <v>Yes</v>
      </c>
      <c r="V32" s="18" t="s">
        <v>25</v>
      </c>
      <c r="W32" s="18"/>
      <c r="X32" s="18" t="s">
        <v>67</v>
      </c>
      <c r="Y32" s="18"/>
      <c r="Z32" s="18"/>
      <c r="AA32" t="str">
        <f t="shared" si="2"/>
        <v>Yes</v>
      </c>
    </row>
    <row r="33" spans="1:28" x14ac:dyDescent="0.25">
      <c r="A33" s="2" t="s">
        <v>93</v>
      </c>
      <c r="B33" s="12" t="s">
        <v>49</v>
      </c>
      <c r="C33" s="12" t="s">
        <v>34</v>
      </c>
      <c r="D33" s="12" t="s">
        <v>424</v>
      </c>
      <c r="E33" s="12" t="s">
        <v>424</v>
      </c>
      <c r="F33" s="21" t="s">
        <v>425</v>
      </c>
      <c r="G33" s="9">
        <v>7036000</v>
      </c>
      <c r="H33" s="6">
        <v>8481000</v>
      </c>
      <c r="I33" s="6">
        <f t="shared" si="3"/>
        <v>1445000</v>
      </c>
      <c r="J33" s="9"/>
      <c r="K33" s="26" t="s">
        <v>43</v>
      </c>
      <c r="L33" s="8"/>
      <c r="M33" s="26" t="s">
        <v>43</v>
      </c>
      <c r="N33" s="6"/>
      <c r="O33" s="8">
        <v>2020</v>
      </c>
      <c r="P33" s="14">
        <v>2</v>
      </c>
      <c r="Q33" s="14">
        <v>1</v>
      </c>
      <c r="R33" s="14" t="str">
        <f t="shared" si="0"/>
        <v>Yes</v>
      </c>
      <c r="S33" s="31" t="s">
        <v>39</v>
      </c>
      <c r="T33" s="31" t="s">
        <v>39</v>
      </c>
      <c r="U33" s="31" t="str">
        <f t="shared" si="1"/>
        <v>No</v>
      </c>
      <c r="V33" s="18" t="s">
        <v>74</v>
      </c>
      <c r="W33" s="18"/>
      <c r="X33" s="18" t="s">
        <v>74</v>
      </c>
      <c r="Y33" s="18"/>
      <c r="Z33" s="18"/>
      <c r="AA33" t="str">
        <f t="shared" si="2"/>
        <v>No</v>
      </c>
    </row>
    <row r="34" spans="1:28" x14ac:dyDescent="0.25">
      <c r="A34" s="2" t="s">
        <v>94</v>
      </c>
      <c r="B34" s="12" t="s">
        <v>49</v>
      </c>
      <c r="C34" s="12" t="s">
        <v>55</v>
      </c>
      <c r="D34" s="12" t="s">
        <v>424</v>
      </c>
      <c r="E34" s="12" t="s">
        <v>424</v>
      </c>
      <c r="F34" s="21" t="s">
        <v>425</v>
      </c>
      <c r="G34" s="9">
        <v>6720685</v>
      </c>
      <c r="H34" s="6">
        <v>9175531</v>
      </c>
      <c r="I34" s="6">
        <f t="shared" si="3"/>
        <v>2454846</v>
      </c>
      <c r="J34" s="9"/>
      <c r="K34" s="26" t="s">
        <v>43</v>
      </c>
      <c r="L34" s="8"/>
      <c r="M34" s="26" t="s">
        <v>43</v>
      </c>
      <c r="N34" s="6"/>
      <c r="O34" s="8">
        <v>2022</v>
      </c>
      <c r="P34" s="14">
        <v>1</v>
      </c>
      <c r="Q34" s="14">
        <v>1</v>
      </c>
      <c r="R34" s="14" t="str">
        <f t="shared" si="0"/>
        <v>No</v>
      </c>
      <c r="S34" s="31" t="s">
        <v>39</v>
      </c>
      <c r="T34" s="31" t="s">
        <v>39</v>
      </c>
      <c r="U34" s="31" t="str">
        <f t="shared" si="1"/>
        <v>No</v>
      </c>
      <c r="V34" s="18" t="s">
        <v>40</v>
      </c>
      <c r="W34" s="18"/>
      <c r="X34" s="18" t="s">
        <v>40</v>
      </c>
      <c r="Y34" s="18"/>
      <c r="Z34" s="18"/>
      <c r="AA34" t="str">
        <f t="shared" si="2"/>
        <v>No</v>
      </c>
    </row>
    <row r="35" spans="1:28" x14ac:dyDescent="0.25">
      <c r="A35" s="2" t="s">
        <v>95</v>
      </c>
      <c r="B35" s="12" t="s">
        <v>28</v>
      </c>
      <c r="C35" s="12" t="s">
        <v>22</v>
      </c>
      <c r="D35" s="12" t="s">
        <v>424</v>
      </c>
      <c r="E35" s="12" t="s">
        <v>424</v>
      </c>
      <c r="F35" s="21" t="s">
        <v>425</v>
      </c>
      <c r="G35" s="9">
        <v>6477387</v>
      </c>
      <c r="H35" s="6">
        <v>7560000</v>
      </c>
      <c r="I35" s="6">
        <f t="shared" si="3"/>
        <v>1082613</v>
      </c>
      <c r="J35" s="9"/>
      <c r="K35" s="26" t="s">
        <v>43</v>
      </c>
      <c r="L35" s="6"/>
      <c r="M35" s="26" t="s">
        <v>43</v>
      </c>
      <c r="N35" s="6"/>
      <c r="O35" s="8">
        <v>2021</v>
      </c>
      <c r="P35" s="14" t="s">
        <v>23</v>
      </c>
      <c r="Q35" s="14" t="s">
        <v>23</v>
      </c>
      <c r="R35" s="14" t="str">
        <f t="shared" si="0"/>
        <v>No</v>
      </c>
      <c r="S35" s="31" t="s">
        <v>24</v>
      </c>
      <c r="T35" s="31" t="s">
        <v>24</v>
      </c>
      <c r="U35" s="31" t="str">
        <f t="shared" si="1"/>
        <v>No</v>
      </c>
      <c r="V35" s="18" t="s">
        <v>25</v>
      </c>
      <c r="W35" s="18"/>
      <c r="X35" s="18" t="s">
        <v>25</v>
      </c>
      <c r="Y35" s="18"/>
      <c r="Z35" s="18"/>
      <c r="AA35" t="str">
        <f t="shared" si="2"/>
        <v>No</v>
      </c>
    </row>
    <row r="36" spans="1:28" x14ac:dyDescent="0.25">
      <c r="A36" s="2" t="s">
        <v>96</v>
      </c>
      <c r="B36" s="12" t="s">
        <v>71</v>
      </c>
      <c r="C36" s="12" t="s">
        <v>22</v>
      </c>
      <c r="D36" s="12" t="s">
        <v>424</v>
      </c>
      <c r="E36" s="12" t="s">
        <v>424</v>
      </c>
      <c r="F36" s="21" t="s">
        <v>425</v>
      </c>
      <c r="G36" s="9">
        <v>6456191</v>
      </c>
      <c r="H36" s="6">
        <v>7324967</v>
      </c>
      <c r="I36" s="6">
        <f t="shared" si="3"/>
        <v>868776</v>
      </c>
      <c r="J36" s="9"/>
      <c r="K36" s="26" t="s">
        <v>43</v>
      </c>
      <c r="L36" s="8"/>
      <c r="M36" s="26" t="s">
        <v>43</v>
      </c>
      <c r="N36" s="6"/>
      <c r="O36" s="8">
        <v>2022</v>
      </c>
      <c r="P36" s="14">
        <v>1</v>
      </c>
      <c r="Q36" s="14">
        <v>1</v>
      </c>
      <c r="R36" s="14" t="str">
        <f t="shared" si="0"/>
        <v>No</v>
      </c>
      <c r="S36" s="31" t="s">
        <v>24</v>
      </c>
      <c r="T36" s="31" t="s">
        <v>39</v>
      </c>
      <c r="U36" s="31" t="str">
        <f t="shared" si="1"/>
        <v>Yes</v>
      </c>
      <c r="V36" s="18" t="s">
        <v>25</v>
      </c>
      <c r="W36" s="18"/>
      <c r="X36" s="18" t="s">
        <v>67</v>
      </c>
      <c r="Y36" s="18"/>
      <c r="Z36" s="18"/>
      <c r="AA36" t="str">
        <f t="shared" si="2"/>
        <v>Yes</v>
      </c>
    </row>
    <row r="37" spans="1:28" x14ac:dyDescent="0.25">
      <c r="A37" s="2" t="s">
        <v>97</v>
      </c>
      <c r="B37" s="12" t="s">
        <v>49</v>
      </c>
      <c r="C37" s="12" t="s">
        <v>55</v>
      </c>
      <c r="D37" s="12" t="s">
        <v>424</v>
      </c>
      <c r="E37" s="12" t="s">
        <v>424</v>
      </c>
      <c r="F37" s="21" t="s">
        <v>425</v>
      </c>
      <c r="G37" s="9">
        <v>6437000</v>
      </c>
      <c r="H37" s="6">
        <v>7785000</v>
      </c>
      <c r="I37" s="6">
        <f t="shared" si="3"/>
        <v>1348000</v>
      </c>
      <c r="J37" s="8"/>
      <c r="K37" s="26" t="s">
        <v>43</v>
      </c>
      <c r="L37" s="8"/>
      <c r="M37" s="26" t="s">
        <v>43</v>
      </c>
      <c r="N37" s="6"/>
      <c r="O37" s="8">
        <v>2022</v>
      </c>
      <c r="P37" s="14">
        <v>1</v>
      </c>
      <c r="Q37" s="14">
        <v>1</v>
      </c>
      <c r="R37" s="14" t="str">
        <f t="shared" si="0"/>
        <v>No</v>
      </c>
      <c r="S37" s="31" t="s">
        <v>39</v>
      </c>
      <c r="T37" s="31" t="s">
        <v>39</v>
      </c>
      <c r="U37" s="31" t="str">
        <f t="shared" si="1"/>
        <v>No</v>
      </c>
      <c r="V37" s="18" t="s">
        <v>81</v>
      </c>
      <c r="W37" s="18"/>
      <c r="X37" s="18" t="s">
        <v>81</v>
      </c>
      <c r="Y37" s="18"/>
      <c r="Z37" s="18"/>
      <c r="AA37" t="str">
        <f t="shared" si="2"/>
        <v>No</v>
      </c>
    </row>
    <row r="38" spans="1:28" x14ac:dyDescent="0.25">
      <c r="A38" s="2" t="s">
        <v>98</v>
      </c>
      <c r="B38" s="12" t="s">
        <v>49</v>
      </c>
      <c r="C38" s="12" t="s">
        <v>22</v>
      </c>
      <c r="D38" s="12" t="s">
        <v>424</v>
      </c>
      <c r="E38" s="12" t="s">
        <v>424</v>
      </c>
      <c r="F38" s="21" t="s">
        <v>425</v>
      </c>
      <c r="G38" s="9">
        <v>6324005</v>
      </c>
      <c r="H38" s="6">
        <v>8831300</v>
      </c>
      <c r="I38" s="6">
        <f t="shared" si="3"/>
        <v>2507295</v>
      </c>
      <c r="J38" s="9"/>
      <c r="K38" s="26" t="s">
        <v>43</v>
      </c>
      <c r="L38" s="8"/>
      <c r="M38" s="26" t="s">
        <v>43</v>
      </c>
      <c r="N38" s="6"/>
      <c r="O38" s="8">
        <v>2022</v>
      </c>
      <c r="P38" s="14">
        <v>2</v>
      </c>
      <c r="Q38" s="14">
        <v>1</v>
      </c>
      <c r="R38" s="14" t="str">
        <f t="shared" si="0"/>
        <v>Yes</v>
      </c>
      <c r="S38" s="31" t="s">
        <v>39</v>
      </c>
      <c r="T38" s="31" t="s">
        <v>39</v>
      </c>
      <c r="U38" s="31" t="str">
        <f t="shared" si="1"/>
        <v>No</v>
      </c>
      <c r="V38" s="18" t="s">
        <v>40</v>
      </c>
      <c r="W38" s="18"/>
      <c r="X38" s="18" t="s">
        <v>40</v>
      </c>
      <c r="Y38" s="18"/>
      <c r="Z38" s="18"/>
      <c r="AA38" t="str">
        <f t="shared" si="2"/>
        <v>No</v>
      </c>
      <c r="AB38" t="s">
        <v>26</v>
      </c>
    </row>
    <row r="39" spans="1:28" x14ac:dyDescent="0.25">
      <c r="A39" s="2" t="s">
        <v>99</v>
      </c>
      <c r="B39" s="12" t="s">
        <v>49</v>
      </c>
      <c r="C39" s="12" t="s">
        <v>22</v>
      </c>
      <c r="D39" s="12" t="s">
        <v>424</v>
      </c>
      <c r="E39" s="12" t="s">
        <v>424</v>
      </c>
      <c r="F39" s="21" t="s">
        <v>425</v>
      </c>
      <c r="G39" s="9">
        <v>6323768</v>
      </c>
      <c r="H39" s="6">
        <v>6751000</v>
      </c>
      <c r="I39" s="6">
        <f t="shared" si="3"/>
        <v>427232</v>
      </c>
      <c r="J39" s="9"/>
      <c r="K39" s="26" t="s">
        <v>43</v>
      </c>
      <c r="L39" s="8"/>
      <c r="M39" s="26" t="s">
        <v>43</v>
      </c>
      <c r="N39" s="6"/>
      <c r="O39" s="8">
        <v>2023</v>
      </c>
      <c r="P39" s="14" t="s">
        <v>23</v>
      </c>
      <c r="Q39" s="14" t="s">
        <v>23</v>
      </c>
      <c r="R39" s="14" t="str">
        <f t="shared" si="0"/>
        <v>No</v>
      </c>
      <c r="S39" s="31" t="s">
        <v>39</v>
      </c>
      <c r="T39" s="31" t="s">
        <v>39</v>
      </c>
      <c r="U39" s="31" t="str">
        <f t="shared" si="1"/>
        <v>No</v>
      </c>
      <c r="V39" s="18" t="s">
        <v>81</v>
      </c>
      <c r="W39" s="18"/>
      <c r="X39" s="18" t="s">
        <v>81</v>
      </c>
      <c r="Y39" s="18"/>
      <c r="Z39" s="18"/>
      <c r="AA39" t="str">
        <f t="shared" si="2"/>
        <v>No</v>
      </c>
    </row>
    <row r="40" spans="1:28" x14ac:dyDescent="0.25">
      <c r="A40" s="2" t="s">
        <v>100</v>
      </c>
      <c r="B40" s="12" t="s">
        <v>49</v>
      </c>
      <c r="C40" s="12" t="s">
        <v>34</v>
      </c>
      <c r="D40" s="12" t="s">
        <v>424</v>
      </c>
      <c r="E40" s="12" t="s">
        <v>424</v>
      </c>
      <c r="F40" s="21" t="s">
        <v>425</v>
      </c>
      <c r="G40" s="9">
        <v>6076918</v>
      </c>
      <c r="H40" s="6">
        <v>8471125</v>
      </c>
      <c r="I40" s="6">
        <f t="shared" si="3"/>
        <v>2394207</v>
      </c>
      <c r="J40" s="9"/>
      <c r="K40" s="26" t="s">
        <v>43</v>
      </c>
      <c r="L40" s="8"/>
      <c r="M40" s="26" t="s">
        <v>43</v>
      </c>
      <c r="N40" s="6"/>
      <c r="O40" s="8">
        <v>2022</v>
      </c>
      <c r="P40" s="14" t="s">
        <v>23</v>
      </c>
      <c r="Q40" s="14">
        <v>2</v>
      </c>
      <c r="R40" s="14" t="str">
        <f t="shared" si="0"/>
        <v>Yes</v>
      </c>
      <c r="S40" s="31" t="s">
        <v>39</v>
      </c>
      <c r="T40" s="31" t="s">
        <v>39</v>
      </c>
      <c r="U40" s="31" t="str">
        <f t="shared" si="1"/>
        <v>No</v>
      </c>
      <c r="V40" s="18" t="s">
        <v>67</v>
      </c>
      <c r="W40" s="18"/>
      <c r="X40" s="18" t="s">
        <v>67</v>
      </c>
      <c r="Y40" s="18"/>
      <c r="Z40" s="18"/>
      <c r="AA40" t="str">
        <f t="shared" si="2"/>
        <v>No</v>
      </c>
    </row>
    <row r="41" spans="1:28" x14ac:dyDescent="0.25">
      <c r="A41" s="2" t="s">
        <v>101</v>
      </c>
      <c r="B41" s="12" t="s">
        <v>92</v>
      </c>
      <c r="C41" s="12" t="s">
        <v>22</v>
      </c>
      <c r="D41" s="12" t="s">
        <v>424</v>
      </c>
      <c r="E41" s="12" t="s">
        <v>424</v>
      </c>
      <c r="F41" s="21" t="s">
        <v>425</v>
      </c>
      <c r="G41" s="9">
        <v>5705874</v>
      </c>
      <c r="H41" s="6">
        <v>5594247</v>
      </c>
      <c r="I41" s="6">
        <f t="shared" si="3"/>
        <v>-111627</v>
      </c>
      <c r="J41" s="9">
        <v>795859</v>
      </c>
      <c r="K41" s="8"/>
      <c r="L41" s="6">
        <v>845549</v>
      </c>
      <c r="M41" s="8"/>
      <c r="N41" s="6">
        <f t="shared" si="4"/>
        <v>49690</v>
      </c>
      <c r="O41" s="8">
        <v>2022</v>
      </c>
      <c r="P41" s="14">
        <v>1</v>
      </c>
      <c r="Q41" s="14">
        <v>1</v>
      </c>
      <c r="R41" s="14" t="str">
        <f t="shared" si="0"/>
        <v>No</v>
      </c>
      <c r="S41" s="31" t="s">
        <v>24</v>
      </c>
      <c r="T41" s="31" t="s">
        <v>39</v>
      </c>
      <c r="U41" s="31" t="str">
        <f t="shared" si="1"/>
        <v>Yes</v>
      </c>
      <c r="V41" s="18" t="s">
        <v>25</v>
      </c>
      <c r="W41" s="18"/>
      <c r="X41" s="18" t="s">
        <v>40</v>
      </c>
      <c r="Y41" s="18"/>
      <c r="Z41" s="18"/>
      <c r="AA41" t="str">
        <f t="shared" si="2"/>
        <v>Yes</v>
      </c>
    </row>
    <row r="42" spans="1:28" x14ac:dyDescent="0.25">
      <c r="A42" s="2" t="s">
        <v>102</v>
      </c>
      <c r="B42" s="12" t="s">
        <v>49</v>
      </c>
      <c r="C42" s="12" t="s">
        <v>34</v>
      </c>
      <c r="D42" s="12" t="s">
        <v>424</v>
      </c>
      <c r="E42" s="12" t="s">
        <v>424</v>
      </c>
      <c r="F42" s="21" t="s">
        <v>425</v>
      </c>
      <c r="G42" s="9">
        <v>5689000</v>
      </c>
      <c r="H42" s="6">
        <v>3997000</v>
      </c>
      <c r="I42" s="6">
        <f t="shared" si="3"/>
        <v>-1692000</v>
      </c>
      <c r="J42" s="9">
        <v>1418000</v>
      </c>
      <c r="K42" s="8"/>
      <c r="L42" s="6">
        <v>989000</v>
      </c>
      <c r="M42" s="8"/>
      <c r="N42" s="6">
        <f t="shared" si="4"/>
        <v>-429000</v>
      </c>
      <c r="O42" s="8">
        <v>2022</v>
      </c>
      <c r="P42" s="14" t="s">
        <v>23</v>
      </c>
      <c r="Q42" s="14" t="s">
        <v>23</v>
      </c>
      <c r="R42" s="14" t="str">
        <f t="shared" si="0"/>
        <v>No</v>
      </c>
      <c r="S42" s="31" t="s">
        <v>39</v>
      </c>
      <c r="T42" s="31" t="s">
        <v>39</v>
      </c>
      <c r="U42" s="31" t="str">
        <f t="shared" si="1"/>
        <v>No</v>
      </c>
      <c r="V42" s="18" t="s">
        <v>103</v>
      </c>
      <c r="W42" s="18"/>
      <c r="X42" s="18" t="s">
        <v>81</v>
      </c>
      <c r="Y42" s="18"/>
      <c r="Z42" s="18"/>
      <c r="AA42" t="str">
        <f t="shared" si="2"/>
        <v>Yes</v>
      </c>
      <c r="AB42" t="s">
        <v>104</v>
      </c>
    </row>
    <row r="43" spans="1:28" x14ac:dyDescent="0.25">
      <c r="A43" s="2" t="s">
        <v>105</v>
      </c>
      <c r="B43" s="12" t="s">
        <v>106</v>
      </c>
      <c r="C43" s="12" t="s">
        <v>107</v>
      </c>
      <c r="D43" s="12" t="s">
        <v>424</v>
      </c>
      <c r="E43" s="12" t="s">
        <v>424</v>
      </c>
      <c r="F43" s="21" t="s">
        <v>425</v>
      </c>
      <c r="G43" s="9">
        <v>5645313</v>
      </c>
      <c r="H43" s="6">
        <v>8217386</v>
      </c>
      <c r="I43" s="6">
        <f t="shared" si="3"/>
        <v>2572073</v>
      </c>
      <c r="J43" s="9"/>
      <c r="K43" s="26" t="s">
        <v>43</v>
      </c>
      <c r="L43" s="8"/>
      <c r="M43" s="26" t="s">
        <v>43</v>
      </c>
      <c r="N43" s="6"/>
      <c r="O43" s="8">
        <v>2022</v>
      </c>
      <c r="P43" s="14">
        <v>1</v>
      </c>
      <c r="Q43" s="14">
        <v>1</v>
      </c>
      <c r="R43" s="14" t="str">
        <f t="shared" si="0"/>
        <v>No</v>
      </c>
      <c r="S43" s="31" t="s">
        <v>24</v>
      </c>
      <c r="T43" s="31" t="s">
        <v>39</v>
      </c>
      <c r="U43" s="31" t="str">
        <f t="shared" si="1"/>
        <v>Yes</v>
      </c>
      <c r="V43" s="18" t="s">
        <v>25</v>
      </c>
      <c r="W43" s="18"/>
      <c r="X43" s="18" t="s">
        <v>108</v>
      </c>
      <c r="Y43" s="18"/>
      <c r="Z43" s="18"/>
      <c r="AA43" t="str">
        <f t="shared" si="2"/>
        <v>Yes</v>
      </c>
    </row>
    <row r="44" spans="1:28" x14ac:dyDescent="0.25">
      <c r="A44" s="2" t="s">
        <v>109</v>
      </c>
      <c r="B44" s="12" t="s">
        <v>110</v>
      </c>
      <c r="C44" s="12" t="s">
        <v>22</v>
      </c>
      <c r="D44" s="12" t="s">
        <v>424</v>
      </c>
      <c r="E44" s="12" t="s">
        <v>424</v>
      </c>
      <c r="F44" s="21" t="s">
        <v>425</v>
      </c>
      <c r="G44" s="9">
        <v>5500000</v>
      </c>
      <c r="H44" s="6">
        <v>4731000</v>
      </c>
      <c r="I44" s="6">
        <f t="shared" si="3"/>
        <v>-769000</v>
      </c>
      <c r="J44" s="9">
        <v>3626000</v>
      </c>
      <c r="K44" s="8"/>
      <c r="L44" s="6">
        <v>3760000</v>
      </c>
      <c r="M44" s="8"/>
      <c r="N44" s="6">
        <f t="shared" si="4"/>
        <v>134000</v>
      </c>
      <c r="O44" s="8">
        <v>2022</v>
      </c>
      <c r="P44" s="14" t="s">
        <v>23</v>
      </c>
      <c r="Q44" s="14" t="s">
        <v>23</v>
      </c>
      <c r="R44" s="14" t="str">
        <f t="shared" si="0"/>
        <v>No</v>
      </c>
      <c r="S44" s="31" t="s">
        <v>24</v>
      </c>
      <c r="T44" s="31" t="s">
        <v>24</v>
      </c>
      <c r="U44" s="31" t="str">
        <f t="shared" si="1"/>
        <v>No</v>
      </c>
      <c r="V44" s="18" t="s">
        <v>25</v>
      </c>
      <c r="W44" s="18"/>
      <c r="X44" s="18" t="s">
        <v>25</v>
      </c>
      <c r="Y44" s="18"/>
      <c r="Z44" s="18"/>
      <c r="AA44" t="str">
        <f t="shared" si="2"/>
        <v>No</v>
      </c>
    </row>
    <row r="45" spans="1:28" x14ac:dyDescent="0.25">
      <c r="A45" s="2" t="s">
        <v>111</v>
      </c>
      <c r="B45" s="12" t="s">
        <v>49</v>
      </c>
      <c r="C45" s="12" t="s">
        <v>22</v>
      </c>
      <c r="D45" s="12" t="s">
        <v>424</v>
      </c>
      <c r="E45" s="12" t="s">
        <v>424</v>
      </c>
      <c r="F45" s="21" t="s">
        <v>425</v>
      </c>
      <c r="G45" s="9">
        <v>5327513</v>
      </c>
      <c r="H45" s="6">
        <v>5013402</v>
      </c>
      <c r="I45" s="6">
        <f t="shared" si="3"/>
        <v>-314111</v>
      </c>
      <c r="J45" s="9"/>
      <c r="K45" s="8"/>
      <c r="L45" s="6">
        <v>651742</v>
      </c>
      <c r="M45" s="8"/>
      <c r="N45" s="6"/>
      <c r="O45" s="8">
        <v>2022</v>
      </c>
      <c r="P45" s="14">
        <v>2</v>
      </c>
      <c r="Q45" s="14">
        <v>2</v>
      </c>
      <c r="R45" s="14" t="str">
        <f t="shared" si="0"/>
        <v>No</v>
      </c>
      <c r="S45" s="31" t="s">
        <v>39</v>
      </c>
      <c r="T45" s="31" t="s">
        <v>39</v>
      </c>
      <c r="U45" s="31" t="str">
        <f t="shared" si="1"/>
        <v>No</v>
      </c>
      <c r="V45" s="18" t="s">
        <v>30</v>
      </c>
      <c r="W45" s="18"/>
      <c r="X45" s="18" t="s">
        <v>40</v>
      </c>
      <c r="Y45" s="18"/>
      <c r="Z45" s="18"/>
      <c r="AA45" t="str">
        <f t="shared" si="2"/>
        <v>Yes</v>
      </c>
    </row>
    <row r="46" spans="1:28" x14ac:dyDescent="0.25">
      <c r="A46" s="2" t="s">
        <v>112</v>
      </c>
      <c r="B46" s="12" t="s">
        <v>113</v>
      </c>
      <c r="C46" s="12" t="s">
        <v>34</v>
      </c>
      <c r="D46" s="12" t="s">
        <v>424</v>
      </c>
      <c r="E46" s="12" t="s">
        <v>424</v>
      </c>
      <c r="F46" s="21" t="s">
        <v>425</v>
      </c>
      <c r="G46" s="9">
        <v>4943267</v>
      </c>
      <c r="H46" s="6">
        <v>7505475</v>
      </c>
      <c r="I46" s="6">
        <f t="shared" si="3"/>
        <v>2562208</v>
      </c>
      <c r="J46" s="9"/>
      <c r="K46" s="26" t="s">
        <v>43</v>
      </c>
      <c r="L46" s="8"/>
      <c r="M46" s="26" t="s">
        <v>43</v>
      </c>
      <c r="N46" s="6"/>
      <c r="O46" s="8">
        <v>202</v>
      </c>
      <c r="P46" s="14">
        <v>2</v>
      </c>
      <c r="Q46" s="14">
        <v>2</v>
      </c>
      <c r="R46" s="14" t="str">
        <f t="shared" si="0"/>
        <v>No</v>
      </c>
      <c r="S46" s="31" t="s">
        <v>24</v>
      </c>
      <c r="T46" s="31" t="s">
        <v>39</v>
      </c>
      <c r="U46" s="31" t="str">
        <f t="shared" si="1"/>
        <v>Yes</v>
      </c>
      <c r="V46" s="18" t="s">
        <v>25</v>
      </c>
      <c r="W46" s="18"/>
      <c r="X46" s="18" t="s">
        <v>59</v>
      </c>
      <c r="Y46" s="18"/>
      <c r="Z46" s="18"/>
      <c r="AA46" t="str">
        <f t="shared" si="2"/>
        <v>Yes</v>
      </c>
    </row>
    <row r="47" spans="1:28" x14ac:dyDescent="0.25">
      <c r="A47" s="2" t="s">
        <v>114</v>
      </c>
      <c r="B47" s="12" t="s">
        <v>28</v>
      </c>
      <c r="C47" s="12" t="s">
        <v>22</v>
      </c>
      <c r="D47" s="12" t="s">
        <v>424</v>
      </c>
      <c r="E47" s="12" t="s">
        <v>424</v>
      </c>
      <c r="F47" s="21" t="s">
        <v>425</v>
      </c>
      <c r="G47" s="9">
        <v>4800000</v>
      </c>
      <c r="H47" s="6">
        <v>5480000</v>
      </c>
      <c r="I47" s="6">
        <f t="shared" si="3"/>
        <v>680000</v>
      </c>
      <c r="J47" s="6">
        <v>1406284</v>
      </c>
      <c r="K47" s="8"/>
      <c r="L47" s="6">
        <v>1776000</v>
      </c>
      <c r="M47" s="8"/>
      <c r="N47" s="6">
        <f t="shared" si="4"/>
        <v>369716</v>
      </c>
      <c r="O47" s="8">
        <v>2020</v>
      </c>
      <c r="P47" s="14" t="s">
        <v>23</v>
      </c>
      <c r="Q47" s="14" t="s">
        <v>23</v>
      </c>
      <c r="R47" s="14" t="str">
        <f t="shared" si="0"/>
        <v>No</v>
      </c>
      <c r="S47" s="31" t="s">
        <v>24</v>
      </c>
      <c r="T47" s="31" t="s">
        <v>29</v>
      </c>
      <c r="U47" s="31" t="str">
        <f t="shared" si="1"/>
        <v>Yes</v>
      </c>
      <c r="V47" s="18" t="s">
        <v>25</v>
      </c>
      <c r="W47" s="18"/>
      <c r="X47" s="18" t="s">
        <v>25</v>
      </c>
      <c r="Y47" s="18" t="s">
        <v>40</v>
      </c>
      <c r="Z47" s="18"/>
      <c r="AA47" t="str">
        <f t="shared" si="2"/>
        <v>No</v>
      </c>
    </row>
    <row r="48" spans="1:28" x14ac:dyDescent="0.25">
      <c r="A48" s="2" t="s">
        <v>115</v>
      </c>
      <c r="B48" s="12" t="s">
        <v>116</v>
      </c>
      <c r="C48" s="12" t="s">
        <v>55</v>
      </c>
      <c r="D48" s="12" t="s">
        <v>424</v>
      </c>
      <c r="E48" s="12" t="s">
        <v>424</v>
      </c>
      <c r="F48" s="21" t="s">
        <v>425</v>
      </c>
      <c r="G48" s="9">
        <v>4319000</v>
      </c>
      <c r="H48" s="6">
        <v>6038000</v>
      </c>
      <c r="I48" s="6">
        <f t="shared" si="3"/>
        <v>1719000</v>
      </c>
      <c r="J48" s="9"/>
      <c r="K48" s="26" t="s">
        <v>43</v>
      </c>
      <c r="L48" s="6">
        <v>376000</v>
      </c>
      <c r="M48" s="8"/>
      <c r="N48" s="6"/>
      <c r="O48" s="8">
        <v>2022</v>
      </c>
      <c r="P48" s="14" t="s">
        <v>23</v>
      </c>
      <c r="Q48" s="14" t="s">
        <v>23</v>
      </c>
      <c r="R48" s="14" t="str">
        <f t="shared" si="0"/>
        <v>No</v>
      </c>
      <c r="S48" s="31" t="s">
        <v>39</v>
      </c>
      <c r="T48" s="31" t="s">
        <v>39</v>
      </c>
      <c r="U48" s="31" t="str">
        <f t="shared" si="1"/>
        <v>No</v>
      </c>
      <c r="V48" s="18" t="s">
        <v>40</v>
      </c>
      <c r="W48" s="18"/>
      <c r="X48" s="18" t="s">
        <v>40</v>
      </c>
      <c r="Y48" s="18"/>
      <c r="Z48" s="18"/>
      <c r="AA48" t="str">
        <f t="shared" si="2"/>
        <v>No</v>
      </c>
    </row>
    <row r="49" spans="1:28" x14ac:dyDescent="0.25">
      <c r="A49" s="2" t="s">
        <v>117</v>
      </c>
      <c r="B49" s="12" t="s">
        <v>106</v>
      </c>
      <c r="C49" s="12" t="s">
        <v>34</v>
      </c>
      <c r="D49" s="12" t="s">
        <v>424</v>
      </c>
      <c r="E49" s="12" t="s">
        <v>424</v>
      </c>
      <c r="F49" s="21" t="s">
        <v>425</v>
      </c>
      <c r="G49" s="9">
        <v>4314292</v>
      </c>
      <c r="H49" s="6">
        <v>5785319</v>
      </c>
      <c r="I49" s="6">
        <f t="shared" si="3"/>
        <v>1471027</v>
      </c>
      <c r="J49" s="9"/>
      <c r="K49" s="26" t="s">
        <v>43</v>
      </c>
      <c r="L49" s="8"/>
      <c r="M49" s="26" t="s">
        <v>43</v>
      </c>
      <c r="N49" s="6"/>
      <c r="O49" s="8">
        <v>2022</v>
      </c>
      <c r="P49" s="14">
        <v>2</v>
      </c>
      <c r="Q49" s="14">
        <v>2</v>
      </c>
      <c r="R49" s="14" t="str">
        <f t="shared" si="0"/>
        <v>No</v>
      </c>
      <c r="S49" s="31" t="s">
        <v>24</v>
      </c>
      <c r="T49" s="31" t="s">
        <v>29</v>
      </c>
      <c r="U49" s="31" t="str">
        <f t="shared" si="1"/>
        <v>Yes</v>
      </c>
      <c r="V49" s="18" t="s">
        <v>25</v>
      </c>
      <c r="W49" s="18"/>
      <c r="X49" s="18" t="s">
        <v>25</v>
      </c>
      <c r="Y49" s="18" t="s">
        <v>59</v>
      </c>
      <c r="Z49" s="18"/>
      <c r="AA49" t="str">
        <f t="shared" si="2"/>
        <v>No</v>
      </c>
    </row>
    <row r="50" spans="1:28" x14ac:dyDescent="0.25">
      <c r="A50" s="2" t="s">
        <v>118</v>
      </c>
      <c r="B50" s="12" t="s">
        <v>28</v>
      </c>
      <c r="C50" s="12" t="s">
        <v>22</v>
      </c>
      <c r="D50" s="12" t="s">
        <v>424</v>
      </c>
      <c r="E50" s="12" t="s">
        <v>424</v>
      </c>
      <c r="F50" s="21" t="s">
        <v>425</v>
      </c>
      <c r="G50" s="9">
        <v>4313276</v>
      </c>
      <c r="H50" s="6">
        <v>4153000</v>
      </c>
      <c r="I50" s="6">
        <f t="shared" si="3"/>
        <v>-160276</v>
      </c>
      <c r="J50" s="9">
        <v>1785000</v>
      </c>
      <c r="K50" s="8"/>
      <c r="L50" s="6">
        <v>592000</v>
      </c>
      <c r="M50" s="8"/>
      <c r="N50" s="6">
        <f t="shared" si="4"/>
        <v>-1193000</v>
      </c>
      <c r="O50" s="8">
        <v>2022</v>
      </c>
      <c r="P50" s="14" t="s">
        <v>23</v>
      </c>
      <c r="Q50" s="14" t="s">
        <v>23</v>
      </c>
      <c r="R50" s="14" t="str">
        <f t="shared" si="0"/>
        <v>No</v>
      </c>
      <c r="S50" s="31" t="s">
        <v>39</v>
      </c>
      <c r="T50" s="31" t="s">
        <v>39</v>
      </c>
      <c r="U50" s="31" t="str">
        <f t="shared" si="1"/>
        <v>No</v>
      </c>
      <c r="V50" s="18" t="s">
        <v>40</v>
      </c>
      <c r="W50" s="18"/>
      <c r="X50" s="18" t="s">
        <v>40</v>
      </c>
      <c r="Y50" s="18"/>
      <c r="Z50" s="18"/>
      <c r="AA50" t="str">
        <f t="shared" si="2"/>
        <v>No</v>
      </c>
    </row>
    <row r="51" spans="1:28" x14ac:dyDescent="0.25">
      <c r="A51" s="2" t="s">
        <v>119</v>
      </c>
      <c r="B51" s="12" t="s">
        <v>49</v>
      </c>
      <c r="C51" s="12" t="s">
        <v>22</v>
      </c>
      <c r="D51" s="12" t="s">
        <v>424</v>
      </c>
      <c r="E51" s="12" t="s">
        <v>424</v>
      </c>
      <c r="F51" s="21" t="s">
        <v>425</v>
      </c>
      <c r="G51" s="9">
        <v>4155006</v>
      </c>
      <c r="H51" s="6">
        <v>5530000</v>
      </c>
      <c r="I51" s="6">
        <f t="shared" si="3"/>
        <v>1374994</v>
      </c>
      <c r="J51" s="9"/>
      <c r="K51" s="26" t="s">
        <v>43</v>
      </c>
      <c r="L51" s="8"/>
      <c r="M51" s="26" t="s">
        <v>43</v>
      </c>
      <c r="N51" s="8"/>
      <c r="O51" s="8">
        <v>2022</v>
      </c>
      <c r="P51" s="14">
        <v>1</v>
      </c>
      <c r="Q51" s="14">
        <v>1</v>
      </c>
      <c r="R51" s="14" t="str">
        <f t="shared" si="0"/>
        <v>No</v>
      </c>
      <c r="S51" s="31" t="s">
        <v>39</v>
      </c>
      <c r="T51" s="31" t="s">
        <v>39</v>
      </c>
      <c r="U51" s="31" t="str">
        <f t="shared" si="1"/>
        <v>No</v>
      </c>
      <c r="V51" s="18" t="s">
        <v>64</v>
      </c>
      <c r="W51" s="18"/>
      <c r="X51" s="18" t="s">
        <v>64</v>
      </c>
      <c r="Y51" s="18"/>
      <c r="Z51" s="18"/>
      <c r="AA51" t="str">
        <f t="shared" si="2"/>
        <v>No</v>
      </c>
      <c r="AB51" t="s">
        <v>26</v>
      </c>
    </row>
    <row r="52" spans="1:28" x14ac:dyDescent="0.25">
      <c r="A52" s="2" t="s">
        <v>120</v>
      </c>
      <c r="B52" s="12" t="s">
        <v>121</v>
      </c>
      <c r="C52" s="12" t="s">
        <v>22</v>
      </c>
      <c r="D52" s="12" t="s">
        <v>424</v>
      </c>
      <c r="E52" s="12" t="s">
        <v>424</v>
      </c>
      <c r="F52" s="21" t="s">
        <v>425</v>
      </c>
      <c r="G52" s="9">
        <v>4039000</v>
      </c>
      <c r="H52" s="8"/>
      <c r="I52" s="8"/>
      <c r="J52" s="8"/>
      <c r="K52" s="8"/>
      <c r="L52" s="8"/>
      <c r="M52" s="8"/>
      <c r="N52" s="8"/>
      <c r="O52" s="8"/>
      <c r="P52" s="14" t="s">
        <v>23</v>
      </c>
      <c r="Q52" s="14" t="s">
        <v>23</v>
      </c>
      <c r="R52" s="14" t="str">
        <f t="shared" si="0"/>
        <v>No</v>
      </c>
      <c r="S52" s="31" t="s">
        <v>24</v>
      </c>
      <c r="T52" s="31" t="s">
        <v>24</v>
      </c>
      <c r="U52" s="31" t="str">
        <f t="shared" si="1"/>
        <v>No</v>
      </c>
      <c r="V52" s="18" t="s">
        <v>25</v>
      </c>
      <c r="W52" s="18"/>
      <c r="X52" s="18" t="s">
        <v>25</v>
      </c>
      <c r="Y52" s="18"/>
      <c r="Z52" s="18"/>
      <c r="AA52" t="str">
        <f t="shared" si="2"/>
        <v>No</v>
      </c>
      <c r="AB52" t="s">
        <v>122</v>
      </c>
    </row>
    <row r="53" spans="1:28" x14ac:dyDescent="0.25">
      <c r="A53" s="2" t="s">
        <v>123</v>
      </c>
      <c r="B53" s="12" t="s">
        <v>49</v>
      </c>
      <c r="C53" s="12" t="s">
        <v>22</v>
      </c>
      <c r="D53" s="12" t="s">
        <v>424</v>
      </c>
      <c r="E53" s="12" t="s">
        <v>424</v>
      </c>
      <c r="F53" s="21" t="s">
        <v>425</v>
      </c>
      <c r="G53" s="9">
        <v>4023477</v>
      </c>
      <c r="H53" s="8"/>
      <c r="I53" s="8"/>
      <c r="J53" s="9"/>
      <c r="K53" s="8"/>
      <c r="L53" s="8"/>
      <c r="M53" s="8"/>
      <c r="N53" s="8"/>
      <c r="O53" s="8"/>
      <c r="P53" s="14">
        <v>1</v>
      </c>
      <c r="Q53" s="14">
        <v>1</v>
      </c>
      <c r="R53" s="14" t="str">
        <f t="shared" si="0"/>
        <v>No</v>
      </c>
      <c r="S53" s="31" t="s">
        <v>24</v>
      </c>
      <c r="T53" s="31" t="s">
        <v>39</v>
      </c>
      <c r="U53" s="31" t="str">
        <f t="shared" si="1"/>
        <v>Yes</v>
      </c>
      <c r="V53" s="18" t="s">
        <v>25</v>
      </c>
      <c r="W53" s="18"/>
      <c r="X53" s="18" t="s">
        <v>124</v>
      </c>
      <c r="Y53" s="18"/>
      <c r="Z53" s="18"/>
      <c r="AA53" t="str">
        <f t="shared" si="2"/>
        <v>Yes</v>
      </c>
    </row>
    <row r="54" spans="1:28" x14ac:dyDescent="0.25">
      <c r="A54" s="2" t="s">
        <v>125</v>
      </c>
      <c r="B54" s="12" t="s">
        <v>126</v>
      </c>
      <c r="C54" s="12" t="s">
        <v>34</v>
      </c>
      <c r="D54" s="12" t="s">
        <v>424</v>
      </c>
      <c r="E54" s="12" t="s">
        <v>424</v>
      </c>
      <c r="F54" s="21" t="s">
        <v>425</v>
      </c>
      <c r="G54" s="9">
        <v>4007858</v>
      </c>
      <c r="H54" s="8"/>
      <c r="I54" s="8"/>
      <c r="J54" s="9"/>
      <c r="K54" s="8"/>
      <c r="L54" s="8"/>
      <c r="M54" s="8"/>
      <c r="N54" s="8"/>
      <c r="O54" s="8"/>
      <c r="P54" s="14" t="s">
        <v>23</v>
      </c>
      <c r="Q54" s="14" t="s">
        <v>23</v>
      </c>
      <c r="R54" s="14" t="str">
        <f t="shared" si="0"/>
        <v>No</v>
      </c>
      <c r="S54" s="31" t="s">
        <v>39</v>
      </c>
      <c r="T54" s="31" t="s">
        <v>39</v>
      </c>
      <c r="U54" s="31" t="str">
        <f t="shared" si="1"/>
        <v>No</v>
      </c>
      <c r="V54" s="18" t="s">
        <v>40</v>
      </c>
      <c r="W54" s="18"/>
      <c r="X54" s="18" t="s">
        <v>40</v>
      </c>
      <c r="Y54" s="18"/>
      <c r="Z54" s="18"/>
      <c r="AA54" t="str">
        <f t="shared" si="2"/>
        <v>No</v>
      </c>
    </row>
    <row r="55" spans="1:28" x14ac:dyDescent="0.25">
      <c r="A55" s="2" t="s">
        <v>127</v>
      </c>
      <c r="B55" s="12" t="s">
        <v>128</v>
      </c>
      <c r="C55" s="12" t="s">
        <v>34</v>
      </c>
      <c r="D55" s="12" t="s">
        <v>424</v>
      </c>
      <c r="E55" s="12" t="s">
        <v>424</v>
      </c>
      <c r="F55" s="21" t="s">
        <v>425</v>
      </c>
      <c r="G55" s="9">
        <v>3997609</v>
      </c>
      <c r="H55" s="8"/>
      <c r="I55" s="8"/>
      <c r="J55" s="9"/>
      <c r="K55" s="8"/>
      <c r="L55" s="8"/>
      <c r="M55" s="8"/>
      <c r="N55" s="8"/>
      <c r="O55" s="8"/>
      <c r="P55" s="14">
        <v>2</v>
      </c>
      <c r="Q55" s="14" t="s">
        <v>23</v>
      </c>
      <c r="R55" s="14" t="str">
        <f t="shared" si="0"/>
        <v>Yes</v>
      </c>
      <c r="S55" s="31" t="s">
        <v>39</v>
      </c>
      <c r="T55" s="31" t="s">
        <v>39</v>
      </c>
      <c r="U55" s="31" t="str">
        <f t="shared" si="1"/>
        <v>No</v>
      </c>
      <c r="V55" s="18" t="s">
        <v>63</v>
      </c>
      <c r="W55" s="18"/>
      <c r="X55" s="18" t="s">
        <v>63</v>
      </c>
      <c r="Y55" s="18"/>
      <c r="Z55" s="18"/>
      <c r="AA55" t="str">
        <f t="shared" si="2"/>
        <v>No</v>
      </c>
    </row>
    <row r="56" spans="1:28" x14ac:dyDescent="0.25">
      <c r="A56" s="2" t="s">
        <v>129</v>
      </c>
      <c r="B56" s="12" t="s">
        <v>71</v>
      </c>
      <c r="C56" s="12" t="s">
        <v>22</v>
      </c>
      <c r="D56" s="12" t="s">
        <v>424</v>
      </c>
      <c r="E56" s="12" t="s">
        <v>424</v>
      </c>
      <c r="F56" s="21" t="s">
        <v>425</v>
      </c>
      <c r="G56" s="9">
        <v>3726101</v>
      </c>
      <c r="H56" s="8"/>
      <c r="I56" s="8"/>
      <c r="J56" s="9"/>
      <c r="K56" s="8"/>
      <c r="L56" s="8"/>
      <c r="M56" s="8"/>
      <c r="N56" s="8"/>
      <c r="O56" s="8"/>
      <c r="P56" s="14">
        <v>2</v>
      </c>
      <c r="Q56" s="14">
        <v>1</v>
      </c>
      <c r="R56" s="14" t="str">
        <f t="shared" si="0"/>
        <v>Yes</v>
      </c>
      <c r="S56" s="31" t="s">
        <v>39</v>
      </c>
      <c r="T56" s="31" t="s">
        <v>39</v>
      </c>
      <c r="U56" s="31" t="str">
        <f t="shared" si="1"/>
        <v>No</v>
      </c>
      <c r="V56" s="18" t="s">
        <v>59</v>
      </c>
      <c r="W56" s="18"/>
      <c r="X56" s="18" t="s">
        <v>59</v>
      </c>
      <c r="Y56" s="18"/>
      <c r="Z56" s="18"/>
      <c r="AA56" t="str">
        <f t="shared" si="2"/>
        <v>No</v>
      </c>
      <c r="AB56" t="s">
        <v>130</v>
      </c>
    </row>
    <row r="57" spans="1:28" x14ac:dyDescent="0.25">
      <c r="A57" s="2" t="s">
        <v>131</v>
      </c>
      <c r="B57" s="12" t="s">
        <v>49</v>
      </c>
      <c r="C57" s="12" t="s">
        <v>22</v>
      </c>
      <c r="D57" s="12" t="s">
        <v>424</v>
      </c>
      <c r="E57" s="12" t="s">
        <v>424</v>
      </c>
      <c r="F57" s="21" t="s">
        <v>425</v>
      </c>
      <c r="G57" s="9">
        <v>3594957</v>
      </c>
      <c r="H57" s="8"/>
      <c r="I57" s="8"/>
      <c r="J57" s="9"/>
      <c r="K57" s="8"/>
      <c r="L57" s="8"/>
      <c r="M57" s="8"/>
      <c r="N57" s="8"/>
      <c r="O57" s="8"/>
      <c r="P57" s="14" t="s">
        <v>23</v>
      </c>
      <c r="Q57" s="14" t="s">
        <v>23</v>
      </c>
      <c r="R57" s="14" t="str">
        <f t="shared" si="0"/>
        <v>No</v>
      </c>
      <c r="S57" s="31" t="s">
        <v>39</v>
      </c>
      <c r="T57" s="31" t="s">
        <v>62</v>
      </c>
      <c r="U57" s="31" t="str">
        <f t="shared" si="1"/>
        <v>Yes</v>
      </c>
      <c r="V57" s="18" t="s">
        <v>67</v>
      </c>
      <c r="W57" s="18"/>
      <c r="X57" s="18" t="s">
        <v>67</v>
      </c>
      <c r="Y57" s="18" t="s">
        <v>74</v>
      </c>
      <c r="Z57" s="18"/>
      <c r="AA57" t="str">
        <f t="shared" si="2"/>
        <v>No</v>
      </c>
    </row>
    <row r="58" spans="1:28" x14ac:dyDescent="0.25">
      <c r="A58" s="2" t="s">
        <v>132</v>
      </c>
      <c r="B58" s="12" t="s">
        <v>49</v>
      </c>
      <c r="C58" s="12" t="s">
        <v>34</v>
      </c>
      <c r="D58" s="12" t="s">
        <v>424</v>
      </c>
      <c r="E58" s="12" t="s">
        <v>424</v>
      </c>
      <c r="F58" s="21" t="s">
        <v>425</v>
      </c>
      <c r="G58" s="9">
        <v>3365585</v>
      </c>
      <c r="H58" s="8"/>
      <c r="I58" s="8"/>
      <c r="J58" s="9"/>
      <c r="K58" s="8"/>
      <c r="L58" s="8"/>
      <c r="M58" s="8"/>
      <c r="N58" s="8"/>
      <c r="O58" s="8"/>
      <c r="P58" s="14">
        <v>2</v>
      </c>
      <c r="Q58" s="14">
        <v>2</v>
      </c>
      <c r="R58" s="14" t="str">
        <f t="shared" si="0"/>
        <v>No</v>
      </c>
      <c r="S58" s="31" t="s">
        <v>39</v>
      </c>
      <c r="T58" s="31" t="s">
        <v>39</v>
      </c>
      <c r="U58" s="31" t="str">
        <f t="shared" si="1"/>
        <v>No</v>
      </c>
      <c r="V58" s="18" t="s">
        <v>81</v>
      </c>
      <c r="W58" s="18"/>
      <c r="X58" s="18" t="s">
        <v>81</v>
      </c>
      <c r="Y58" s="18"/>
      <c r="Z58" s="18"/>
      <c r="AA58" t="str">
        <f t="shared" si="2"/>
        <v>No</v>
      </c>
    </row>
    <row r="59" spans="1:28" x14ac:dyDescent="0.25">
      <c r="A59" s="2" t="s">
        <v>133</v>
      </c>
      <c r="B59" s="12" t="s">
        <v>134</v>
      </c>
      <c r="C59" s="12" t="s">
        <v>22</v>
      </c>
      <c r="D59" s="12" t="s">
        <v>424</v>
      </c>
      <c r="E59" s="12" t="s">
        <v>424</v>
      </c>
      <c r="F59" s="21" t="s">
        <v>425</v>
      </c>
      <c r="G59" s="9">
        <v>3352484</v>
      </c>
      <c r="H59" s="8"/>
      <c r="I59" s="8"/>
      <c r="J59" s="9"/>
      <c r="K59" s="8"/>
      <c r="L59" s="8"/>
      <c r="M59" s="8"/>
      <c r="N59" s="8"/>
      <c r="O59" s="8"/>
      <c r="P59" s="14">
        <v>2</v>
      </c>
      <c r="Q59" s="14" t="s">
        <v>23</v>
      </c>
      <c r="R59" s="14" t="str">
        <f t="shared" si="0"/>
        <v>Yes</v>
      </c>
      <c r="S59" s="31" t="s">
        <v>39</v>
      </c>
      <c r="T59" s="31" t="s">
        <v>39</v>
      </c>
      <c r="U59" s="31" t="str">
        <f t="shared" si="1"/>
        <v>No</v>
      </c>
      <c r="V59" s="18" t="s">
        <v>40</v>
      </c>
      <c r="W59" s="18"/>
      <c r="X59" s="18" t="s">
        <v>40</v>
      </c>
      <c r="Y59" s="18"/>
      <c r="Z59" s="18"/>
      <c r="AA59" t="str">
        <f t="shared" si="2"/>
        <v>No</v>
      </c>
    </row>
    <row r="60" spans="1:28" x14ac:dyDescent="0.25">
      <c r="A60" s="2" t="s">
        <v>135</v>
      </c>
      <c r="B60" s="12" t="s">
        <v>47</v>
      </c>
      <c r="C60" s="12" t="s">
        <v>34</v>
      </c>
      <c r="D60" s="12" t="s">
        <v>424</v>
      </c>
      <c r="E60" s="12" t="s">
        <v>424</v>
      </c>
      <c r="F60" s="21" t="s">
        <v>425</v>
      </c>
      <c r="G60" s="9">
        <v>3168000</v>
      </c>
      <c r="H60" s="8"/>
      <c r="I60" s="8"/>
      <c r="J60" s="8"/>
      <c r="K60" s="8"/>
      <c r="L60" s="8"/>
      <c r="M60" s="8"/>
      <c r="N60" s="8"/>
      <c r="O60" s="8"/>
      <c r="P60" s="14" t="s">
        <v>23</v>
      </c>
      <c r="Q60" s="14" t="s">
        <v>23</v>
      </c>
      <c r="R60" s="14" t="str">
        <f t="shared" si="0"/>
        <v>No</v>
      </c>
      <c r="S60" s="31" t="s">
        <v>39</v>
      </c>
      <c r="T60" s="31" t="s">
        <v>39</v>
      </c>
      <c r="U60" s="31" t="str">
        <f t="shared" si="1"/>
        <v>No</v>
      </c>
      <c r="V60" s="18" t="s">
        <v>40</v>
      </c>
      <c r="W60" s="18"/>
      <c r="X60" s="18" t="s">
        <v>40</v>
      </c>
      <c r="Y60" s="18"/>
      <c r="Z60" s="18"/>
      <c r="AA60" t="str">
        <f t="shared" si="2"/>
        <v>No</v>
      </c>
    </row>
    <row r="61" spans="1:28" x14ac:dyDescent="0.25">
      <c r="A61" s="2" t="s">
        <v>136</v>
      </c>
      <c r="B61" s="12" t="s">
        <v>28</v>
      </c>
      <c r="C61" s="12" t="s">
        <v>22</v>
      </c>
      <c r="D61" s="12" t="s">
        <v>424</v>
      </c>
      <c r="E61" s="12" t="s">
        <v>424</v>
      </c>
      <c r="F61" s="21" t="s">
        <v>425</v>
      </c>
      <c r="G61" s="9">
        <v>3081551</v>
      </c>
      <c r="H61" s="8"/>
      <c r="I61" s="8"/>
      <c r="J61" s="9"/>
      <c r="K61" s="8"/>
      <c r="L61" s="8"/>
      <c r="M61" s="8"/>
      <c r="N61" s="8"/>
      <c r="O61" s="8"/>
      <c r="P61" s="14">
        <v>1</v>
      </c>
      <c r="Q61" s="14">
        <v>2</v>
      </c>
      <c r="R61" s="14" t="str">
        <f t="shared" si="0"/>
        <v>Yes</v>
      </c>
      <c r="S61" s="31" t="s">
        <v>39</v>
      </c>
      <c r="T61" s="31" t="s">
        <v>39</v>
      </c>
      <c r="U61" s="31" t="str">
        <f t="shared" si="1"/>
        <v>No</v>
      </c>
      <c r="V61" s="18" t="s">
        <v>63</v>
      </c>
      <c r="W61" s="18"/>
      <c r="X61" s="18" t="s">
        <v>63</v>
      </c>
      <c r="Y61" s="18"/>
      <c r="Z61" s="18"/>
      <c r="AA61" t="str">
        <f t="shared" si="2"/>
        <v>No</v>
      </c>
    </row>
    <row r="62" spans="1:28" x14ac:dyDescent="0.25">
      <c r="A62" s="2" t="s">
        <v>137</v>
      </c>
      <c r="B62" s="12" t="s">
        <v>49</v>
      </c>
      <c r="C62" s="12" t="s">
        <v>22</v>
      </c>
      <c r="D62" s="12" t="s">
        <v>424</v>
      </c>
      <c r="E62" s="12" t="s">
        <v>424</v>
      </c>
      <c r="F62" s="21" t="s">
        <v>425</v>
      </c>
      <c r="G62" s="9">
        <v>2874211</v>
      </c>
      <c r="H62" s="8"/>
      <c r="I62" s="8"/>
      <c r="J62" s="8"/>
      <c r="K62" s="8"/>
      <c r="L62" s="8"/>
      <c r="M62" s="8"/>
      <c r="N62" s="8"/>
      <c r="O62" s="8"/>
      <c r="P62" s="14">
        <v>1</v>
      </c>
      <c r="Q62" s="14">
        <v>1</v>
      </c>
      <c r="R62" s="14" t="str">
        <f t="shared" si="0"/>
        <v>No</v>
      </c>
      <c r="S62" s="31" t="s">
        <v>39</v>
      </c>
      <c r="T62" s="31" t="s">
        <v>39</v>
      </c>
      <c r="U62" s="31" t="str">
        <f t="shared" si="1"/>
        <v>No</v>
      </c>
      <c r="V62" s="18" t="s">
        <v>40</v>
      </c>
      <c r="W62" s="18"/>
      <c r="X62" s="18" t="s">
        <v>40</v>
      </c>
      <c r="Y62" s="18"/>
      <c r="Z62" s="18"/>
      <c r="AA62" t="str">
        <f t="shared" si="2"/>
        <v>No</v>
      </c>
    </row>
    <row r="63" spans="1:28" x14ac:dyDescent="0.25">
      <c r="A63" s="2" t="s">
        <v>138</v>
      </c>
      <c r="B63" s="12" t="s">
        <v>128</v>
      </c>
      <c r="C63" s="12" t="s">
        <v>34</v>
      </c>
      <c r="D63" s="12" t="s">
        <v>424</v>
      </c>
      <c r="E63" s="12" t="s">
        <v>424</v>
      </c>
      <c r="F63" s="21" t="s">
        <v>425</v>
      </c>
      <c r="G63" s="9">
        <v>2747959</v>
      </c>
      <c r="H63" s="8"/>
      <c r="I63" s="8"/>
      <c r="J63" s="9"/>
      <c r="K63" s="8"/>
      <c r="L63" s="8"/>
      <c r="M63" s="8"/>
      <c r="N63" s="8"/>
      <c r="O63" s="8"/>
      <c r="P63" s="14" t="s">
        <v>23</v>
      </c>
      <c r="Q63" s="14" t="s">
        <v>23</v>
      </c>
      <c r="R63" s="14" t="str">
        <f t="shared" si="0"/>
        <v>No</v>
      </c>
      <c r="S63" s="31" t="s">
        <v>39</v>
      </c>
      <c r="T63" s="31" t="s">
        <v>62</v>
      </c>
      <c r="U63" s="31" t="str">
        <f t="shared" si="1"/>
        <v>Yes</v>
      </c>
      <c r="V63" s="18" t="s">
        <v>63</v>
      </c>
      <c r="W63" s="18"/>
      <c r="X63" s="18" t="s">
        <v>59</v>
      </c>
      <c r="Y63" s="18" t="s">
        <v>139</v>
      </c>
      <c r="Z63" s="18" t="s">
        <v>40</v>
      </c>
      <c r="AA63" t="str">
        <f t="shared" si="2"/>
        <v>Yes</v>
      </c>
      <c r="AB63" t="s">
        <v>26</v>
      </c>
    </row>
    <row r="64" spans="1:28" x14ac:dyDescent="0.25">
      <c r="A64" s="2" t="s">
        <v>140</v>
      </c>
      <c r="B64" s="12" t="s">
        <v>49</v>
      </c>
      <c r="C64" s="12" t="s">
        <v>22</v>
      </c>
      <c r="D64" s="12" t="s">
        <v>424</v>
      </c>
      <c r="E64" s="12" t="s">
        <v>424</v>
      </c>
      <c r="F64" s="21" t="s">
        <v>425</v>
      </c>
      <c r="G64" s="9">
        <v>2739272</v>
      </c>
      <c r="H64" s="8"/>
      <c r="I64" s="8"/>
      <c r="J64" s="9"/>
      <c r="K64" s="8"/>
      <c r="L64" s="8"/>
      <c r="M64" s="8"/>
      <c r="N64" s="8"/>
      <c r="O64" s="8"/>
      <c r="P64" s="14">
        <v>2</v>
      </c>
      <c r="Q64" s="14" t="s">
        <v>23</v>
      </c>
      <c r="R64" s="14" t="str">
        <f t="shared" si="0"/>
        <v>Yes</v>
      </c>
      <c r="S64" s="31" t="s">
        <v>39</v>
      </c>
      <c r="T64" s="31" t="s">
        <v>39</v>
      </c>
      <c r="U64" s="31" t="str">
        <f t="shared" si="1"/>
        <v>No</v>
      </c>
      <c r="V64" s="18" t="s">
        <v>30</v>
      </c>
      <c r="W64" s="18"/>
      <c r="X64" s="18" t="s">
        <v>30</v>
      </c>
      <c r="Y64" s="18"/>
      <c r="Z64" s="18"/>
      <c r="AA64" t="str">
        <f t="shared" si="2"/>
        <v>No</v>
      </c>
    </row>
    <row r="65" spans="1:28" x14ac:dyDescent="0.25">
      <c r="A65" s="2" t="s">
        <v>141</v>
      </c>
      <c r="B65" s="12" t="s">
        <v>142</v>
      </c>
      <c r="C65" s="12" t="s">
        <v>22</v>
      </c>
      <c r="D65" s="12" t="s">
        <v>424</v>
      </c>
      <c r="E65" s="12" t="s">
        <v>424</v>
      </c>
      <c r="F65" s="21" t="s">
        <v>425</v>
      </c>
      <c r="G65" s="9">
        <v>2689400</v>
      </c>
      <c r="H65" s="8"/>
      <c r="I65" s="8"/>
      <c r="J65" s="8"/>
      <c r="K65" s="8"/>
      <c r="L65" s="8"/>
      <c r="M65" s="8"/>
      <c r="N65" s="8"/>
      <c r="O65" s="8"/>
      <c r="P65" s="14">
        <v>1</v>
      </c>
      <c r="Q65" s="14">
        <v>2</v>
      </c>
      <c r="R65" s="14" t="str">
        <f t="shared" si="0"/>
        <v>Yes</v>
      </c>
      <c r="S65" s="31" t="s">
        <v>39</v>
      </c>
      <c r="T65" s="31" t="s">
        <v>62</v>
      </c>
      <c r="U65" s="31" t="str">
        <f t="shared" si="1"/>
        <v>Yes</v>
      </c>
      <c r="V65" s="18" t="s">
        <v>81</v>
      </c>
      <c r="W65" s="18"/>
      <c r="X65" s="18" t="s">
        <v>81</v>
      </c>
      <c r="Y65" s="18" t="s">
        <v>143</v>
      </c>
      <c r="Z65" s="18"/>
      <c r="AA65" t="str">
        <f t="shared" si="2"/>
        <v>No</v>
      </c>
      <c r="AB65" t="s">
        <v>144</v>
      </c>
    </row>
    <row r="66" spans="1:28" x14ac:dyDescent="0.25">
      <c r="A66" s="2" t="s">
        <v>145</v>
      </c>
      <c r="B66" s="12" t="s">
        <v>49</v>
      </c>
      <c r="C66" s="12" t="s">
        <v>107</v>
      </c>
      <c r="D66" s="12" t="s">
        <v>424</v>
      </c>
      <c r="E66" s="12" t="s">
        <v>424</v>
      </c>
      <c r="F66" s="21" t="s">
        <v>425</v>
      </c>
      <c r="G66" s="9">
        <v>2619000</v>
      </c>
      <c r="H66" s="8"/>
      <c r="I66" s="8"/>
      <c r="J66" s="8"/>
      <c r="K66" s="8"/>
      <c r="L66" s="8"/>
      <c r="M66" s="8"/>
      <c r="N66" s="8"/>
      <c r="O66" s="8"/>
      <c r="P66" s="14">
        <v>1</v>
      </c>
      <c r="Q66" s="14">
        <v>1</v>
      </c>
      <c r="R66" s="14" t="str">
        <f t="shared" ref="R66:R129" si="5">IF(P66=Q66, "No","Yes")</f>
        <v>No</v>
      </c>
      <c r="S66" s="31" t="s">
        <v>39</v>
      </c>
      <c r="T66" s="31" t="s">
        <v>39</v>
      </c>
      <c r="U66" s="31" t="str">
        <f t="shared" ref="U66:U129" si="6">IF(S66=T66, "No", "Yes")</f>
        <v>No</v>
      </c>
      <c r="V66" s="18" t="s">
        <v>40</v>
      </c>
      <c r="W66" s="18"/>
      <c r="X66" s="18" t="s">
        <v>40</v>
      </c>
      <c r="Y66" s="18"/>
      <c r="Z66" s="18"/>
      <c r="AA66" t="str">
        <f t="shared" ref="AA66:AA129" si="7">IF(V66=X66, "No", "Yes")</f>
        <v>No</v>
      </c>
    </row>
    <row r="67" spans="1:28" x14ac:dyDescent="0.25">
      <c r="A67" s="2" t="s">
        <v>146</v>
      </c>
      <c r="B67" s="12" t="s">
        <v>28</v>
      </c>
      <c r="C67" s="12" t="s">
        <v>22</v>
      </c>
      <c r="D67" s="12" t="s">
        <v>424</v>
      </c>
      <c r="E67" s="12" t="s">
        <v>424</v>
      </c>
      <c r="F67" s="21" t="s">
        <v>425</v>
      </c>
      <c r="G67" s="9">
        <v>2598816</v>
      </c>
      <c r="H67" s="8"/>
      <c r="I67" s="8"/>
      <c r="J67" s="9"/>
      <c r="K67" s="8"/>
      <c r="L67" s="8"/>
      <c r="M67" s="8"/>
      <c r="N67" s="8"/>
      <c r="O67" s="8"/>
      <c r="P67" s="14" t="s">
        <v>23</v>
      </c>
      <c r="Q67" s="14" t="s">
        <v>23</v>
      </c>
      <c r="R67" s="14" t="str">
        <f t="shared" si="5"/>
        <v>No</v>
      </c>
      <c r="S67" s="31" t="s">
        <v>24</v>
      </c>
      <c r="T67" s="31" t="s">
        <v>24</v>
      </c>
      <c r="U67" s="31" t="str">
        <f t="shared" si="6"/>
        <v>No</v>
      </c>
      <c r="V67" s="18" t="s">
        <v>25</v>
      </c>
      <c r="W67" s="18"/>
      <c r="X67" s="18" t="s">
        <v>25</v>
      </c>
      <c r="Y67" s="18"/>
      <c r="Z67" s="18"/>
      <c r="AA67" t="str">
        <f t="shared" si="7"/>
        <v>No</v>
      </c>
    </row>
    <row r="68" spans="1:28" x14ac:dyDescent="0.25">
      <c r="A68" s="2" t="s">
        <v>147</v>
      </c>
      <c r="B68" s="12" t="s">
        <v>28</v>
      </c>
      <c r="C68" s="12" t="s">
        <v>34</v>
      </c>
      <c r="D68" s="12" t="s">
        <v>424</v>
      </c>
      <c r="E68" s="12" t="s">
        <v>424</v>
      </c>
      <c r="F68" s="21" t="s">
        <v>425</v>
      </c>
      <c r="G68" s="9">
        <v>2489137</v>
      </c>
      <c r="H68" s="8"/>
      <c r="I68" s="8"/>
      <c r="J68" s="9"/>
      <c r="K68" s="8"/>
      <c r="L68" s="8"/>
      <c r="M68" s="8"/>
      <c r="N68" s="8"/>
      <c r="O68" s="8"/>
      <c r="P68" s="14">
        <v>1</v>
      </c>
      <c r="Q68" s="14">
        <v>1</v>
      </c>
      <c r="R68" s="14" t="str">
        <f t="shared" si="5"/>
        <v>No</v>
      </c>
      <c r="S68" s="31" t="s">
        <v>24</v>
      </c>
      <c r="T68" s="31" t="s">
        <v>24</v>
      </c>
      <c r="U68" s="31" t="str">
        <f t="shared" si="6"/>
        <v>No</v>
      </c>
      <c r="V68" s="18" t="s">
        <v>25</v>
      </c>
      <c r="W68" s="18"/>
      <c r="X68" s="18" t="s">
        <v>25</v>
      </c>
      <c r="Y68" s="18"/>
      <c r="Z68" s="18"/>
      <c r="AA68" t="str">
        <f t="shared" si="7"/>
        <v>No</v>
      </c>
    </row>
    <row r="69" spans="1:28" x14ac:dyDescent="0.25">
      <c r="A69" s="2" t="s">
        <v>148</v>
      </c>
      <c r="B69" s="12" t="s">
        <v>49</v>
      </c>
      <c r="C69" s="12" t="s">
        <v>34</v>
      </c>
      <c r="D69" s="12" t="s">
        <v>424</v>
      </c>
      <c r="E69" s="12" t="s">
        <v>424</v>
      </c>
      <c r="F69" s="21" t="s">
        <v>425</v>
      </c>
      <c r="G69" s="9">
        <v>2357209</v>
      </c>
      <c r="H69" s="8"/>
      <c r="I69" s="8"/>
      <c r="J69" s="9"/>
      <c r="K69" s="8"/>
      <c r="L69" s="8"/>
      <c r="M69" s="8"/>
      <c r="N69" s="8"/>
      <c r="O69" s="8"/>
      <c r="P69" s="14">
        <v>1</v>
      </c>
      <c r="Q69" s="14">
        <v>2</v>
      </c>
      <c r="R69" s="14" t="str">
        <f t="shared" si="5"/>
        <v>Yes</v>
      </c>
      <c r="S69" s="31" t="s">
        <v>39</v>
      </c>
      <c r="T69" s="31" t="s">
        <v>39</v>
      </c>
      <c r="U69" s="31" t="str">
        <f t="shared" si="6"/>
        <v>No</v>
      </c>
      <c r="V69" s="18" t="s">
        <v>40</v>
      </c>
      <c r="W69" s="18"/>
      <c r="X69" s="18" t="s">
        <v>40</v>
      </c>
      <c r="Y69" s="18"/>
      <c r="Z69" s="18"/>
      <c r="AA69" t="str">
        <f t="shared" si="7"/>
        <v>No</v>
      </c>
    </row>
    <row r="70" spans="1:28" x14ac:dyDescent="0.25">
      <c r="A70" s="2" t="s">
        <v>149</v>
      </c>
      <c r="B70" s="12" t="s">
        <v>49</v>
      </c>
      <c r="C70" s="12" t="s">
        <v>22</v>
      </c>
      <c r="D70" s="12" t="s">
        <v>424</v>
      </c>
      <c r="E70" s="12" t="s">
        <v>424</v>
      </c>
      <c r="F70" s="21" t="s">
        <v>425</v>
      </c>
      <c r="G70" s="9">
        <v>2287472</v>
      </c>
      <c r="H70" s="8"/>
      <c r="I70" s="8"/>
      <c r="J70" s="9"/>
      <c r="K70" s="8"/>
      <c r="L70" s="8"/>
      <c r="M70" s="8"/>
      <c r="N70" s="8"/>
      <c r="O70" s="8"/>
      <c r="P70" s="14">
        <v>1</v>
      </c>
      <c r="Q70" s="14">
        <v>1</v>
      </c>
      <c r="R70" s="14" t="str">
        <f t="shared" si="5"/>
        <v>No</v>
      </c>
      <c r="S70" s="31" t="s">
        <v>39</v>
      </c>
      <c r="T70" s="31" t="s">
        <v>39</v>
      </c>
      <c r="U70" s="31" t="str">
        <f t="shared" si="6"/>
        <v>No</v>
      </c>
      <c r="V70" s="18" t="s">
        <v>40</v>
      </c>
      <c r="W70" s="18"/>
      <c r="X70" s="18" t="s">
        <v>40</v>
      </c>
      <c r="Y70" s="18"/>
      <c r="Z70" s="18"/>
      <c r="AA70" t="str">
        <f t="shared" si="7"/>
        <v>No</v>
      </c>
    </row>
    <row r="71" spans="1:28" x14ac:dyDescent="0.25">
      <c r="A71" s="2" t="s">
        <v>150</v>
      </c>
      <c r="B71" s="12" t="s">
        <v>106</v>
      </c>
      <c r="C71" s="12" t="s">
        <v>22</v>
      </c>
      <c r="D71" s="12" t="s">
        <v>424</v>
      </c>
      <c r="E71" s="12" t="s">
        <v>424</v>
      </c>
      <c r="F71" s="21" t="s">
        <v>425</v>
      </c>
      <c r="G71" s="9">
        <v>2153919</v>
      </c>
      <c r="H71" s="8"/>
      <c r="I71" s="8"/>
      <c r="J71" s="9"/>
      <c r="K71" s="8"/>
      <c r="L71" s="8"/>
      <c r="M71" s="8"/>
      <c r="N71" s="8"/>
      <c r="O71" s="8"/>
      <c r="P71" s="14">
        <v>1</v>
      </c>
      <c r="Q71" s="14">
        <v>2</v>
      </c>
      <c r="R71" s="14" t="str">
        <f t="shared" si="5"/>
        <v>Yes</v>
      </c>
      <c r="S71" s="31" t="s">
        <v>39</v>
      </c>
      <c r="T71" s="31" t="s">
        <v>39</v>
      </c>
      <c r="U71" s="31" t="str">
        <f t="shared" si="6"/>
        <v>No</v>
      </c>
      <c r="V71" s="18" t="s">
        <v>30</v>
      </c>
      <c r="W71" s="18"/>
      <c r="X71" s="18" t="s">
        <v>30</v>
      </c>
      <c r="Y71" s="18"/>
      <c r="Z71" s="18"/>
      <c r="AA71" t="str">
        <f t="shared" si="7"/>
        <v>No</v>
      </c>
      <c r="AB71" t="s">
        <v>26</v>
      </c>
    </row>
    <row r="72" spans="1:28" x14ac:dyDescent="0.25">
      <c r="A72" s="2" t="s">
        <v>151</v>
      </c>
      <c r="B72" s="12" t="s">
        <v>152</v>
      </c>
      <c r="C72" s="12" t="s">
        <v>34</v>
      </c>
      <c r="D72" s="12" t="s">
        <v>424</v>
      </c>
      <c r="E72" s="12" t="s">
        <v>424</v>
      </c>
      <c r="F72" s="21" t="s">
        <v>425</v>
      </c>
      <c r="G72" s="9">
        <v>2087000</v>
      </c>
      <c r="H72" s="8"/>
      <c r="I72" s="8"/>
      <c r="J72" s="8"/>
      <c r="K72" s="8"/>
      <c r="L72" s="8"/>
      <c r="M72" s="8"/>
      <c r="N72" s="8"/>
      <c r="O72" s="8"/>
      <c r="P72" s="14" t="s">
        <v>23</v>
      </c>
      <c r="Q72" s="14" t="s">
        <v>23</v>
      </c>
      <c r="R72" s="14" t="str">
        <f t="shared" si="5"/>
        <v>No</v>
      </c>
      <c r="S72" s="31" t="s">
        <v>39</v>
      </c>
      <c r="T72" s="31" t="s">
        <v>39</v>
      </c>
      <c r="U72" s="31" t="str">
        <f t="shared" si="6"/>
        <v>No</v>
      </c>
      <c r="V72" s="18" t="s">
        <v>40</v>
      </c>
      <c r="W72" s="18"/>
      <c r="X72" s="18" t="s">
        <v>63</v>
      </c>
      <c r="Y72" s="18"/>
      <c r="Z72" s="18"/>
      <c r="AA72" t="str">
        <f t="shared" si="7"/>
        <v>Yes</v>
      </c>
    </row>
    <row r="73" spans="1:28" x14ac:dyDescent="0.25">
      <c r="A73" s="2" t="s">
        <v>153</v>
      </c>
      <c r="B73" s="12" t="s">
        <v>113</v>
      </c>
      <c r="C73" s="12" t="s">
        <v>22</v>
      </c>
      <c r="D73" s="12" t="s">
        <v>424</v>
      </c>
      <c r="E73" s="12" t="s">
        <v>424</v>
      </c>
      <c r="F73" s="21" t="s">
        <v>425</v>
      </c>
      <c r="G73" s="9">
        <v>2071922</v>
      </c>
      <c r="H73" s="8"/>
      <c r="I73" s="8"/>
      <c r="J73" s="8"/>
      <c r="K73" s="8"/>
      <c r="L73" s="8"/>
      <c r="M73" s="8"/>
      <c r="N73" s="8"/>
      <c r="O73" s="8"/>
      <c r="P73" s="14" t="s">
        <v>23</v>
      </c>
      <c r="Q73" s="14" t="s">
        <v>23</v>
      </c>
      <c r="R73" s="14" t="str">
        <f t="shared" si="5"/>
        <v>No</v>
      </c>
      <c r="S73" s="31" t="s">
        <v>39</v>
      </c>
      <c r="T73" s="31" t="s">
        <v>62</v>
      </c>
      <c r="U73" s="31" t="str">
        <f t="shared" si="6"/>
        <v>Yes</v>
      </c>
      <c r="V73" s="18" t="s">
        <v>40</v>
      </c>
      <c r="W73" s="18"/>
      <c r="X73" s="18" t="s">
        <v>40</v>
      </c>
      <c r="Y73" s="18" t="s">
        <v>63</v>
      </c>
      <c r="Z73" s="18"/>
      <c r="AA73" t="str">
        <f t="shared" si="7"/>
        <v>No</v>
      </c>
    </row>
    <row r="74" spans="1:28" x14ac:dyDescent="0.25">
      <c r="A74" s="2" t="s">
        <v>154</v>
      </c>
      <c r="B74" s="12" t="s">
        <v>28</v>
      </c>
      <c r="C74" s="12" t="s">
        <v>22</v>
      </c>
      <c r="D74" s="12" t="s">
        <v>424</v>
      </c>
      <c r="E74" s="12" t="s">
        <v>424</v>
      </c>
      <c r="F74" s="21" t="s">
        <v>425</v>
      </c>
      <c r="G74" s="9">
        <v>2021789</v>
      </c>
      <c r="H74" s="8"/>
      <c r="I74" s="8"/>
      <c r="J74" s="9"/>
      <c r="K74" s="8"/>
      <c r="L74" s="8"/>
      <c r="M74" s="8"/>
      <c r="N74" s="8"/>
      <c r="O74" s="8"/>
      <c r="P74" s="14">
        <v>1</v>
      </c>
      <c r="Q74" s="14">
        <v>2</v>
      </c>
      <c r="R74" s="14" t="str">
        <f t="shared" si="5"/>
        <v>Yes</v>
      </c>
      <c r="S74" s="31" t="s">
        <v>39</v>
      </c>
      <c r="T74" s="31" t="s">
        <v>39</v>
      </c>
      <c r="U74" s="31" t="str">
        <f t="shared" si="6"/>
        <v>No</v>
      </c>
      <c r="V74" s="18" t="s">
        <v>63</v>
      </c>
      <c r="W74" s="18"/>
      <c r="X74" s="18" t="s">
        <v>63</v>
      </c>
      <c r="Y74" s="18"/>
      <c r="Z74" s="18"/>
      <c r="AA74" t="str">
        <f t="shared" si="7"/>
        <v>No</v>
      </c>
    </row>
    <row r="75" spans="1:28" x14ac:dyDescent="0.25">
      <c r="A75" s="2" t="s">
        <v>155</v>
      </c>
      <c r="B75" s="12" t="s">
        <v>49</v>
      </c>
      <c r="C75" s="12" t="s">
        <v>22</v>
      </c>
      <c r="D75" s="12" t="s">
        <v>424</v>
      </c>
      <c r="E75" s="12" t="s">
        <v>424</v>
      </c>
      <c r="F75" s="21" t="s">
        <v>425</v>
      </c>
      <c r="G75" s="9">
        <v>1878626</v>
      </c>
      <c r="H75" s="8"/>
      <c r="I75" s="8"/>
      <c r="J75" s="9"/>
      <c r="K75" s="8"/>
      <c r="L75" s="8"/>
      <c r="M75" s="8"/>
      <c r="N75" s="8"/>
      <c r="O75" s="8"/>
      <c r="P75" s="14">
        <v>1</v>
      </c>
      <c r="Q75" s="14">
        <v>1</v>
      </c>
      <c r="R75" s="14" t="str">
        <f t="shared" si="5"/>
        <v>No</v>
      </c>
      <c r="S75" s="31" t="s">
        <v>39</v>
      </c>
      <c r="T75" s="31" t="s">
        <v>39</v>
      </c>
      <c r="U75" s="31" t="str">
        <f t="shared" si="6"/>
        <v>No</v>
      </c>
      <c r="V75" s="18" t="s">
        <v>40</v>
      </c>
      <c r="W75" s="18"/>
      <c r="X75" s="18" t="s">
        <v>81</v>
      </c>
      <c r="Y75" s="18"/>
      <c r="Z75" s="18"/>
      <c r="AA75" t="str">
        <f t="shared" si="7"/>
        <v>Yes</v>
      </c>
    </row>
    <row r="76" spans="1:28" x14ac:dyDescent="0.25">
      <c r="A76" s="2" t="s">
        <v>156</v>
      </c>
      <c r="B76" s="12" t="s">
        <v>157</v>
      </c>
      <c r="C76" s="12" t="s">
        <v>55</v>
      </c>
      <c r="D76" s="12" t="s">
        <v>424</v>
      </c>
      <c r="E76" s="12" t="s">
        <v>424</v>
      </c>
      <c r="F76" s="21" t="s">
        <v>425</v>
      </c>
      <c r="G76" s="9">
        <v>1668901</v>
      </c>
      <c r="H76" s="8"/>
      <c r="I76" s="8"/>
      <c r="J76" s="9"/>
      <c r="K76" s="8"/>
      <c r="L76" s="8"/>
      <c r="M76" s="8"/>
      <c r="N76" s="8"/>
      <c r="O76" s="8"/>
      <c r="P76" s="14">
        <v>1</v>
      </c>
      <c r="Q76" s="14">
        <v>1</v>
      </c>
      <c r="R76" s="14" t="str">
        <f t="shared" si="5"/>
        <v>No</v>
      </c>
      <c r="S76" s="31" t="s">
        <v>39</v>
      </c>
      <c r="T76" s="31" t="s">
        <v>39</v>
      </c>
      <c r="U76" s="31" t="str">
        <f t="shared" si="6"/>
        <v>No</v>
      </c>
      <c r="V76" s="18" t="s">
        <v>59</v>
      </c>
      <c r="W76" s="18"/>
      <c r="X76" s="18" t="s">
        <v>59</v>
      </c>
      <c r="Y76" s="18"/>
      <c r="Z76" s="18"/>
      <c r="AA76" t="str">
        <f t="shared" si="7"/>
        <v>No</v>
      </c>
    </row>
    <row r="77" spans="1:28" x14ac:dyDescent="0.25">
      <c r="A77" s="2" t="s">
        <v>158</v>
      </c>
      <c r="B77" s="12" t="s">
        <v>49</v>
      </c>
      <c r="C77" s="12" t="s">
        <v>107</v>
      </c>
      <c r="D77" s="12" t="s">
        <v>424</v>
      </c>
      <c r="E77" s="12" t="s">
        <v>424</v>
      </c>
      <c r="F77" s="21" t="s">
        <v>425</v>
      </c>
      <c r="G77" s="9">
        <v>1653042</v>
      </c>
      <c r="H77" s="8"/>
      <c r="I77" s="8"/>
      <c r="J77" s="9"/>
      <c r="K77" s="8"/>
      <c r="L77" s="8"/>
      <c r="M77" s="8"/>
      <c r="N77" s="8"/>
      <c r="O77" s="8"/>
      <c r="P77" s="14">
        <v>2</v>
      </c>
      <c r="Q77" s="14">
        <v>2</v>
      </c>
      <c r="R77" s="14" t="str">
        <f t="shared" si="5"/>
        <v>No</v>
      </c>
      <c r="S77" s="31" t="s">
        <v>39</v>
      </c>
      <c r="T77" s="31" t="s">
        <v>29</v>
      </c>
      <c r="U77" s="31" t="str">
        <f t="shared" si="6"/>
        <v>Yes</v>
      </c>
      <c r="V77" s="18" t="s">
        <v>103</v>
      </c>
      <c r="W77" s="18"/>
      <c r="X77" s="18" t="s">
        <v>81</v>
      </c>
      <c r="Y77" s="18" t="s">
        <v>25</v>
      </c>
      <c r="Z77" s="18"/>
      <c r="AA77" t="str">
        <f t="shared" si="7"/>
        <v>Yes</v>
      </c>
      <c r="AB77" t="s">
        <v>104</v>
      </c>
    </row>
    <row r="78" spans="1:28" x14ac:dyDescent="0.25">
      <c r="A78" s="2" t="s">
        <v>159</v>
      </c>
      <c r="B78" s="12" t="s">
        <v>160</v>
      </c>
      <c r="C78" s="12" t="s">
        <v>107</v>
      </c>
      <c r="D78" s="12" t="s">
        <v>424</v>
      </c>
      <c r="E78" s="12" t="s">
        <v>424</v>
      </c>
      <c r="F78" s="21" t="s">
        <v>425</v>
      </c>
      <c r="G78" s="9">
        <v>1617634</v>
      </c>
      <c r="H78" s="8"/>
      <c r="I78" s="8"/>
      <c r="J78" s="8"/>
      <c r="K78" s="8"/>
      <c r="L78" s="8"/>
      <c r="M78" s="8"/>
      <c r="N78" s="8"/>
      <c r="O78" s="8"/>
      <c r="P78" s="14">
        <v>1</v>
      </c>
      <c r="Q78" s="14">
        <v>2</v>
      </c>
      <c r="R78" s="14" t="str">
        <f t="shared" si="5"/>
        <v>Yes</v>
      </c>
      <c r="S78" s="31" t="s">
        <v>39</v>
      </c>
      <c r="T78" s="31" t="s">
        <v>29</v>
      </c>
      <c r="U78" s="31" t="str">
        <f t="shared" si="6"/>
        <v>Yes</v>
      </c>
      <c r="V78" s="18" t="s">
        <v>59</v>
      </c>
      <c r="W78" s="18"/>
      <c r="X78" s="18" t="s">
        <v>59</v>
      </c>
      <c r="Y78" s="18" t="s">
        <v>25</v>
      </c>
      <c r="Z78" s="18"/>
      <c r="AA78" t="str">
        <f t="shared" si="7"/>
        <v>No</v>
      </c>
      <c r="AB78" t="s">
        <v>409</v>
      </c>
    </row>
    <row r="79" spans="1:28" x14ac:dyDescent="0.25">
      <c r="A79" s="2" t="s">
        <v>161</v>
      </c>
      <c r="B79" s="12" t="s">
        <v>49</v>
      </c>
      <c r="C79" s="12" t="s">
        <v>55</v>
      </c>
      <c r="D79" s="12" t="s">
        <v>424</v>
      </c>
      <c r="E79" s="12" t="s">
        <v>424</v>
      </c>
      <c r="F79" s="21" t="s">
        <v>425</v>
      </c>
      <c r="G79" s="9">
        <v>1527000</v>
      </c>
      <c r="H79" s="8"/>
      <c r="I79" s="8"/>
      <c r="J79" s="9"/>
      <c r="K79" s="8"/>
      <c r="L79" s="8"/>
      <c r="M79" s="8"/>
      <c r="N79" s="8"/>
      <c r="O79" s="8"/>
      <c r="P79" s="14" t="s">
        <v>23</v>
      </c>
      <c r="Q79" s="14">
        <v>1</v>
      </c>
      <c r="R79" s="14" t="str">
        <f t="shared" si="5"/>
        <v>Yes</v>
      </c>
      <c r="S79" s="31" t="s">
        <v>39</v>
      </c>
      <c r="T79" s="31" t="s">
        <v>39</v>
      </c>
      <c r="U79" s="31" t="str">
        <f t="shared" si="6"/>
        <v>No</v>
      </c>
      <c r="V79" s="18" t="s">
        <v>40</v>
      </c>
      <c r="W79" s="18"/>
      <c r="X79" s="18" t="s">
        <v>40</v>
      </c>
      <c r="Y79" s="18"/>
      <c r="Z79" s="18"/>
      <c r="AA79" t="str">
        <f t="shared" si="7"/>
        <v>No</v>
      </c>
    </row>
    <row r="80" spans="1:28" x14ac:dyDescent="0.25">
      <c r="A80" s="2" t="s">
        <v>162</v>
      </c>
      <c r="B80" s="12" t="s">
        <v>49</v>
      </c>
      <c r="C80" s="12" t="s">
        <v>22</v>
      </c>
      <c r="D80" s="12" t="s">
        <v>424</v>
      </c>
      <c r="E80" s="12" t="s">
        <v>424</v>
      </c>
      <c r="F80" s="21" t="s">
        <v>425</v>
      </c>
      <c r="G80" s="9">
        <v>1523059</v>
      </c>
      <c r="H80" s="8"/>
      <c r="I80" s="8"/>
      <c r="J80" s="9"/>
      <c r="K80" s="8"/>
      <c r="L80" s="8"/>
      <c r="M80" s="8"/>
      <c r="N80" s="8"/>
      <c r="O80" s="8"/>
      <c r="P80" s="14">
        <v>1</v>
      </c>
      <c r="Q80" s="14">
        <v>1</v>
      </c>
      <c r="R80" s="14" t="str">
        <f t="shared" si="5"/>
        <v>No</v>
      </c>
      <c r="S80" s="31" t="s">
        <v>39</v>
      </c>
      <c r="T80" s="31" t="s">
        <v>24</v>
      </c>
      <c r="U80" s="31" t="str">
        <f t="shared" si="6"/>
        <v>Yes</v>
      </c>
      <c r="V80" s="18" t="s">
        <v>103</v>
      </c>
      <c r="W80" s="18"/>
      <c r="X80" s="18" t="s">
        <v>25</v>
      </c>
      <c r="Y80" s="18"/>
      <c r="Z80" s="18"/>
      <c r="AA80" t="str">
        <f t="shared" si="7"/>
        <v>Yes</v>
      </c>
    </row>
    <row r="81" spans="1:28" x14ac:dyDescent="0.25">
      <c r="A81" s="2" t="s">
        <v>163</v>
      </c>
      <c r="B81" s="12" t="s">
        <v>47</v>
      </c>
      <c r="C81" s="12" t="s">
        <v>22</v>
      </c>
      <c r="D81" s="12" t="s">
        <v>424</v>
      </c>
      <c r="E81" s="12" t="s">
        <v>424</v>
      </c>
      <c r="F81" s="21" t="s">
        <v>425</v>
      </c>
      <c r="G81" s="9">
        <v>1493193</v>
      </c>
      <c r="H81" s="8"/>
      <c r="I81" s="8"/>
      <c r="J81" s="9"/>
      <c r="K81" s="8"/>
      <c r="L81" s="8"/>
      <c r="M81" s="8"/>
      <c r="N81" s="8"/>
      <c r="O81" s="8"/>
      <c r="P81" s="14" t="s">
        <v>23</v>
      </c>
      <c r="Q81" s="14" t="s">
        <v>23</v>
      </c>
      <c r="R81" s="14" t="str">
        <f t="shared" si="5"/>
        <v>No</v>
      </c>
      <c r="S81" s="31" t="s">
        <v>39</v>
      </c>
      <c r="T81" s="31" t="s">
        <v>62</v>
      </c>
      <c r="U81" s="31" t="str">
        <f t="shared" si="6"/>
        <v>Yes</v>
      </c>
      <c r="V81" s="18" t="s">
        <v>74</v>
      </c>
      <c r="W81" s="18"/>
      <c r="X81" s="18" t="s">
        <v>74</v>
      </c>
      <c r="Y81" s="18" t="s">
        <v>164</v>
      </c>
      <c r="Z81" s="18"/>
      <c r="AA81" t="str">
        <f t="shared" si="7"/>
        <v>No</v>
      </c>
    </row>
    <row r="82" spans="1:28" x14ac:dyDescent="0.25">
      <c r="A82" s="2" t="s">
        <v>165</v>
      </c>
      <c r="B82" s="12" t="s">
        <v>28</v>
      </c>
      <c r="C82" s="12" t="s">
        <v>22</v>
      </c>
      <c r="D82" s="12" t="s">
        <v>424</v>
      </c>
      <c r="E82" s="12" t="s">
        <v>424</v>
      </c>
      <c r="F82" s="21" t="s">
        <v>425</v>
      </c>
      <c r="G82" s="9">
        <v>1447897</v>
      </c>
      <c r="H82" s="8"/>
      <c r="I82" s="8"/>
      <c r="J82" s="9"/>
      <c r="K82" s="8"/>
      <c r="L82" s="8"/>
      <c r="M82" s="8"/>
      <c r="N82" s="8"/>
      <c r="O82" s="8"/>
      <c r="P82" s="14">
        <v>2</v>
      </c>
      <c r="Q82" s="14" t="s">
        <v>23</v>
      </c>
      <c r="R82" s="14" t="str">
        <f t="shared" si="5"/>
        <v>Yes</v>
      </c>
      <c r="S82" s="31" t="s">
        <v>39</v>
      </c>
      <c r="T82" s="31" t="s">
        <v>39</v>
      </c>
      <c r="U82" s="31" t="str">
        <f t="shared" si="6"/>
        <v>No</v>
      </c>
      <c r="V82" s="18" t="s">
        <v>40</v>
      </c>
      <c r="W82" s="18"/>
      <c r="X82" s="18" t="s">
        <v>63</v>
      </c>
      <c r="Y82" s="18"/>
      <c r="Z82" s="18"/>
      <c r="AA82" t="str">
        <f t="shared" si="7"/>
        <v>Yes</v>
      </c>
      <c r="AB82" t="s">
        <v>26</v>
      </c>
    </row>
    <row r="83" spans="1:28" x14ac:dyDescent="0.25">
      <c r="A83" s="2" t="s">
        <v>166</v>
      </c>
      <c r="B83" s="12" t="s">
        <v>49</v>
      </c>
      <c r="C83" s="12" t="s">
        <v>22</v>
      </c>
      <c r="D83" s="12" t="s">
        <v>424</v>
      </c>
      <c r="E83" s="12" t="s">
        <v>424</v>
      </c>
      <c r="F83" s="21" t="s">
        <v>425</v>
      </c>
      <c r="G83" s="9">
        <v>1393376</v>
      </c>
      <c r="H83" s="8"/>
      <c r="I83" s="8"/>
      <c r="J83" s="9"/>
      <c r="K83" s="8"/>
      <c r="L83" s="8"/>
      <c r="M83" s="8"/>
      <c r="N83" s="8"/>
      <c r="O83" s="8"/>
      <c r="P83" s="14">
        <v>1</v>
      </c>
      <c r="Q83" s="14">
        <v>1</v>
      </c>
      <c r="R83" s="14" t="str">
        <f t="shared" si="5"/>
        <v>No</v>
      </c>
      <c r="S83" s="31" t="s">
        <v>39</v>
      </c>
      <c r="T83" s="31" t="s">
        <v>39</v>
      </c>
      <c r="U83" s="31" t="str">
        <f t="shared" si="6"/>
        <v>No</v>
      </c>
      <c r="V83" s="18" t="s">
        <v>63</v>
      </c>
      <c r="W83" s="18"/>
      <c r="X83" s="18" t="s">
        <v>63</v>
      </c>
      <c r="Y83" s="18"/>
      <c r="Z83" s="18"/>
      <c r="AA83" t="str">
        <f t="shared" si="7"/>
        <v>No</v>
      </c>
    </row>
    <row r="84" spans="1:28" x14ac:dyDescent="0.25">
      <c r="A84" s="2" t="s">
        <v>167</v>
      </c>
      <c r="B84" s="12" t="s">
        <v>49</v>
      </c>
      <c r="C84" s="12" t="s">
        <v>22</v>
      </c>
      <c r="D84" s="12" t="s">
        <v>424</v>
      </c>
      <c r="E84" s="12" t="s">
        <v>424</v>
      </c>
      <c r="F84" s="21" t="s">
        <v>425</v>
      </c>
      <c r="G84" s="9">
        <v>1392383</v>
      </c>
      <c r="H84" s="8"/>
      <c r="I84" s="8"/>
      <c r="J84" s="9"/>
      <c r="K84" s="8"/>
      <c r="L84" s="8"/>
      <c r="M84" s="8"/>
      <c r="N84" s="8"/>
      <c r="O84" s="8"/>
      <c r="P84" s="14">
        <v>1</v>
      </c>
      <c r="Q84" s="14">
        <v>1</v>
      </c>
      <c r="R84" s="14" t="str">
        <f t="shared" si="5"/>
        <v>No</v>
      </c>
      <c r="S84" s="31" t="s">
        <v>39</v>
      </c>
      <c r="T84" s="31" t="s">
        <v>39</v>
      </c>
      <c r="U84" s="31" t="str">
        <f t="shared" si="6"/>
        <v>No</v>
      </c>
      <c r="V84" s="18" t="s">
        <v>103</v>
      </c>
      <c r="W84" s="18"/>
      <c r="X84" s="18" t="s">
        <v>67</v>
      </c>
      <c r="Y84" s="18"/>
      <c r="Z84" s="18"/>
      <c r="AA84" t="str">
        <f t="shared" si="7"/>
        <v>Yes</v>
      </c>
      <c r="AB84" t="s">
        <v>408</v>
      </c>
    </row>
    <row r="85" spans="1:28" x14ac:dyDescent="0.25">
      <c r="A85" s="2" t="s">
        <v>168</v>
      </c>
      <c r="B85" s="12" t="s">
        <v>71</v>
      </c>
      <c r="C85" s="12" t="s">
        <v>34</v>
      </c>
      <c r="D85" s="12" t="s">
        <v>424</v>
      </c>
      <c r="E85" s="12" t="s">
        <v>424</v>
      </c>
      <c r="F85" s="21" t="s">
        <v>425</v>
      </c>
      <c r="G85" s="9">
        <v>1380272</v>
      </c>
      <c r="H85" s="8"/>
      <c r="I85" s="8"/>
      <c r="J85" s="9"/>
      <c r="K85" s="8"/>
      <c r="L85" s="8"/>
      <c r="M85" s="8"/>
      <c r="N85" s="8"/>
      <c r="O85" s="8"/>
      <c r="P85" s="14" t="s">
        <v>23</v>
      </c>
      <c r="Q85" s="14" t="s">
        <v>23</v>
      </c>
      <c r="R85" s="14" t="str">
        <f t="shared" si="5"/>
        <v>No</v>
      </c>
      <c r="S85" s="31" t="s">
        <v>39</v>
      </c>
      <c r="T85" s="31" t="s">
        <v>39</v>
      </c>
      <c r="U85" s="31" t="str">
        <f t="shared" si="6"/>
        <v>No</v>
      </c>
      <c r="V85" s="18" t="s">
        <v>40</v>
      </c>
      <c r="W85" s="18"/>
      <c r="X85" s="18" t="s">
        <v>63</v>
      </c>
      <c r="Y85" s="18"/>
      <c r="Z85" s="18"/>
      <c r="AA85" t="str">
        <f t="shared" si="7"/>
        <v>Yes</v>
      </c>
    </row>
    <row r="86" spans="1:28" x14ac:dyDescent="0.25">
      <c r="A86" s="2" t="s">
        <v>169</v>
      </c>
      <c r="B86" s="12" t="s">
        <v>170</v>
      </c>
      <c r="C86" s="12" t="s">
        <v>22</v>
      </c>
      <c r="D86" s="12" t="s">
        <v>424</v>
      </c>
      <c r="E86" s="12" t="s">
        <v>424</v>
      </c>
      <c r="F86" s="21" t="s">
        <v>425</v>
      </c>
      <c r="G86" s="9">
        <v>1314858</v>
      </c>
      <c r="H86" s="8"/>
      <c r="I86" s="8"/>
      <c r="J86" s="9"/>
      <c r="K86" s="8"/>
      <c r="L86" s="8"/>
      <c r="M86" s="8"/>
      <c r="N86" s="8"/>
      <c r="O86" s="8"/>
      <c r="P86" s="14" t="s">
        <v>23</v>
      </c>
      <c r="Q86" s="14" t="s">
        <v>23</v>
      </c>
      <c r="R86" s="14" t="str">
        <f t="shared" si="5"/>
        <v>No</v>
      </c>
      <c r="S86" s="31" t="s">
        <v>39</v>
      </c>
      <c r="T86" s="31" t="s">
        <v>39</v>
      </c>
      <c r="U86" s="31" t="str">
        <f t="shared" si="6"/>
        <v>No</v>
      </c>
      <c r="V86" s="18" t="s">
        <v>59</v>
      </c>
      <c r="W86" s="18"/>
      <c r="X86" s="18" t="s">
        <v>59</v>
      </c>
      <c r="Y86" s="18"/>
      <c r="Z86" s="18"/>
      <c r="AA86" t="str">
        <f t="shared" si="7"/>
        <v>No</v>
      </c>
    </row>
    <row r="87" spans="1:28" x14ac:dyDescent="0.25">
      <c r="A87" s="2" t="s">
        <v>171</v>
      </c>
      <c r="B87" s="12" t="s">
        <v>28</v>
      </c>
      <c r="C87" s="12" t="s">
        <v>22</v>
      </c>
      <c r="D87" s="12" t="s">
        <v>424</v>
      </c>
      <c r="E87" s="12" t="s">
        <v>424</v>
      </c>
      <c r="F87" s="21" t="s">
        <v>425</v>
      </c>
      <c r="G87" s="9">
        <v>1307715</v>
      </c>
      <c r="H87" s="8"/>
      <c r="I87" s="8"/>
      <c r="J87" s="9"/>
      <c r="K87" s="8"/>
      <c r="L87" s="8"/>
      <c r="M87" s="8"/>
      <c r="N87" s="8"/>
      <c r="O87" s="8"/>
      <c r="P87" s="14" t="s">
        <v>23</v>
      </c>
      <c r="Q87" s="14" t="s">
        <v>23</v>
      </c>
      <c r="R87" s="14" t="str">
        <f t="shared" si="5"/>
        <v>No</v>
      </c>
      <c r="S87" s="31" t="s">
        <v>24</v>
      </c>
      <c r="T87" s="31" t="s">
        <v>24</v>
      </c>
      <c r="U87" s="31" t="str">
        <f t="shared" si="6"/>
        <v>No</v>
      </c>
      <c r="V87" s="18" t="s">
        <v>25</v>
      </c>
      <c r="W87" s="18"/>
      <c r="X87" s="18" t="s">
        <v>25</v>
      </c>
      <c r="Y87" s="18"/>
      <c r="Z87" s="18"/>
      <c r="AA87" t="str">
        <f t="shared" si="7"/>
        <v>No</v>
      </c>
    </row>
    <row r="88" spans="1:28" x14ac:dyDescent="0.25">
      <c r="A88" s="2" t="s">
        <v>172</v>
      </c>
      <c r="B88" s="12" t="s">
        <v>49</v>
      </c>
      <c r="C88" s="12" t="s">
        <v>34</v>
      </c>
      <c r="D88" s="12" t="s">
        <v>424</v>
      </c>
      <c r="E88" s="12" t="s">
        <v>424</v>
      </c>
      <c r="F88" s="21" t="s">
        <v>425</v>
      </c>
      <c r="G88" s="9">
        <v>1264564</v>
      </c>
      <c r="H88" s="8"/>
      <c r="I88" s="8"/>
      <c r="J88" s="9"/>
      <c r="K88" s="8"/>
      <c r="L88" s="8"/>
      <c r="M88" s="8"/>
      <c r="N88" s="8"/>
      <c r="O88" s="8"/>
      <c r="P88" s="14">
        <v>2</v>
      </c>
      <c r="Q88" s="14">
        <v>1</v>
      </c>
      <c r="R88" s="14" t="str">
        <f t="shared" si="5"/>
        <v>Yes</v>
      </c>
      <c r="S88" s="31" t="s">
        <v>39</v>
      </c>
      <c r="T88" s="31" t="s">
        <v>39</v>
      </c>
      <c r="U88" s="31" t="str">
        <f t="shared" si="6"/>
        <v>No</v>
      </c>
      <c r="V88" s="18" t="s">
        <v>40</v>
      </c>
      <c r="W88" s="18"/>
      <c r="X88" s="18" t="s">
        <v>40</v>
      </c>
      <c r="Y88" s="18"/>
      <c r="Z88" s="18"/>
      <c r="AA88" t="str">
        <f t="shared" si="7"/>
        <v>No</v>
      </c>
    </row>
    <row r="89" spans="1:28" x14ac:dyDescent="0.25">
      <c r="A89" s="2" t="s">
        <v>173</v>
      </c>
      <c r="B89" s="12" t="s">
        <v>174</v>
      </c>
      <c r="C89" s="12" t="s">
        <v>55</v>
      </c>
      <c r="D89" s="12" t="s">
        <v>424</v>
      </c>
      <c r="E89" s="12" t="s">
        <v>424</v>
      </c>
      <c r="F89" s="21" t="s">
        <v>425</v>
      </c>
      <c r="G89" s="9">
        <v>1246366</v>
      </c>
      <c r="H89" s="8"/>
      <c r="I89" s="8"/>
      <c r="J89" s="9"/>
      <c r="K89" s="8"/>
      <c r="L89" s="8"/>
      <c r="M89" s="8"/>
      <c r="N89" s="8"/>
      <c r="O89" s="8"/>
      <c r="P89" s="14" t="s">
        <v>23</v>
      </c>
      <c r="Q89" s="14" t="s">
        <v>23</v>
      </c>
      <c r="R89" s="14" t="str">
        <f t="shared" si="5"/>
        <v>No</v>
      </c>
      <c r="S89" s="31" t="s">
        <v>39</v>
      </c>
      <c r="T89" s="31" t="s">
        <v>39</v>
      </c>
      <c r="U89" s="31" t="str">
        <f t="shared" si="6"/>
        <v>No</v>
      </c>
      <c r="V89" s="18" t="s">
        <v>67</v>
      </c>
      <c r="W89" s="18"/>
      <c r="X89" s="18" t="s">
        <v>67</v>
      </c>
      <c r="Y89" s="18"/>
      <c r="Z89" s="18"/>
      <c r="AA89" t="str">
        <f t="shared" si="7"/>
        <v>No</v>
      </c>
    </row>
    <row r="90" spans="1:28" x14ac:dyDescent="0.25">
      <c r="A90" s="2" t="s">
        <v>175</v>
      </c>
      <c r="B90" s="12" t="s">
        <v>176</v>
      </c>
      <c r="C90" s="12" t="s">
        <v>55</v>
      </c>
      <c r="D90" s="12" t="s">
        <v>424</v>
      </c>
      <c r="E90" s="12" t="s">
        <v>424</v>
      </c>
      <c r="F90" s="21" t="s">
        <v>425</v>
      </c>
      <c r="G90" s="9">
        <v>1191201</v>
      </c>
      <c r="H90" s="8"/>
      <c r="I90" s="8"/>
      <c r="J90" s="9"/>
      <c r="K90" s="8"/>
      <c r="L90" s="8"/>
      <c r="M90" s="8"/>
      <c r="N90" s="8"/>
      <c r="O90" s="8"/>
      <c r="P90" s="14">
        <v>2</v>
      </c>
      <c r="Q90" s="14">
        <v>2</v>
      </c>
      <c r="R90" s="14" t="str">
        <f t="shared" si="5"/>
        <v>No</v>
      </c>
      <c r="S90" s="31" t="s">
        <v>39</v>
      </c>
      <c r="T90" s="31" t="s">
        <v>39</v>
      </c>
      <c r="U90" s="31" t="str">
        <f t="shared" si="6"/>
        <v>No</v>
      </c>
      <c r="V90" s="18" t="s">
        <v>40</v>
      </c>
      <c r="W90" s="18"/>
      <c r="X90" s="18" t="s">
        <v>63</v>
      </c>
      <c r="Y90" s="18"/>
      <c r="Z90" s="18"/>
      <c r="AA90" t="str">
        <f t="shared" si="7"/>
        <v>Yes</v>
      </c>
    </row>
    <row r="91" spans="1:28" x14ac:dyDescent="0.25">
      <c r="A91" s="2" t="s">
        <v>177</v>
      </c>
      <c r="B91" s="12" t="s">
        <v>49</v>
      </c>
      <c r="C91" s="12" t="s">
        <v>22</v>
      </c>
      <c r="D91" s="12" t="s">
        <v>424</v>
      </c>
      <c r="E91" s="12" t="s">
        <v>424</v>
      </c>
      <c r="F91" s="21" t="s">
        <v>425</v>
      </c>
      <c r="G91" s="9">
        <v>1163566</v>
      </c>
      <c r="H91" s="8"/>
      <c r="I91" s="8"/>
      <c r="J91" s="9"/>
      <c r="K91" s="8"/>
      <c r="L91" s="8"/>
      <c r="M91" s="8"/>
      <c r="N91" s="8"/>
      <c r="O91" s="8"/>
      <c r="P91" s="14" t="s">
        <v>23</v>
      </c>
      <c r="Q91" s="14">
        <v>2</v>
      </c>
      <c r="R91" s="14" t="str">
        <f t="shared" si="5"/>
        <v>Yes</v>
      </c>
      <c r="S91" s="31" t="s">
        <v>39</v>
      </c>
      <c r="T91" s="31" t="s">
        <v>39</v>
      </c>
      <c r="U91" s="31" t="str">
        <f t="shared" si="6"/>
        <v>No</v>
      </c>
      <c r="V91" s="18" t="s">
        <v>74</v>
      </c>
      <c r="W91" s="18"/>
      <c r="X91" s="18" t="s">
        <v>74</v>
      </c>
      <c r="Y91" s="18"/>
      <c r="Z91" s="18"/>
      <c r="AA91" t="str">
        <f t="shared" si="7"/>
        <v>No</v>
      </c>
      <c r="AB91" t="s">
        <v>26</v>
      </c>
    </row>
    <row r="92" spans="1:28" x14ac:dyDescent="0.25">
      <c r="A92" s="2" t="s">
        <v>178</v>
      </c>
      <c r="B92" s="12" t="s">
        <v>92</v>
      </c>
      <c r="C92" s="12" t="s">
        <v>107</v>
      </c>
      <c r="D92" s="12" t="s">
        <v>424</v>
      </c>
      <c r="E92" s="12" t="s">
        <v>424</v>
      </c>
      <c r="F92" s="21" t="s">
        <v>425</v>
      </c>
      <c r="G92" s="9">
        <v>1141388</v>
      </c>
      <c r="H92" s="8"/>
      <c r="I92" s="8"/>
      <c r="J92" s="9"/>
      <c r="K92" s="8"/>
      <c r="L92" s="8"/>
      <c r="M92" s="8"/>
      <c r="N92" s="8"/>
      <c r="O92" s="8"/>
      <c r="P92" s="14">
        <v>1</v>
      </c>
      <c r="Q92" s="14">
        <v>1</v>
      </c>
      <c r="R92" s="14" t="str">
        <f t="shared" si="5"/>
        <v>No</v>
      </c>
      <c r="S92" s="31" t="s">
        <v>39</v>
      </c>
      <c r="T92" s="31" t="s">
        <v>39</v>
      </c>
      <c r="U92" s="31" t="str">
        <f t="shared" si="6"/>
        <v>No</v>
      </c>
      <c r="V92" s="18" t="s">
        <v>81</v>
      </c>
      <c r="W92" s="18"/>
      <c r="X92" s="18" t="s">
        <v>81</v>
      </c>
      <c r="Y92" s="18"/>
      <c r="Z92" s="18"/>
      <c r="AA92" t="str">
        <f t="shared" si="7"/>
        <v>No</v>
      </c>
    </row>
    <row r="93" spans="1:28" x14ac:dyDescent="0.25">
      <c r="A93" s="2" t="s">
        <v>179</v>
      </c>
      <c r="B93" s="12" t="s">
        <v>51</v>
      </c>
      <c r="C93" s="12" t="s">
        <v>34</v>
      </c>
      <c r="D93" s="12" t="s">
        <v>424</v>
      </c>
      <c r="E93" s="12" t="s">
        <v>424</v>
      </c>
      <c r="F93" s="21" t="s">
        <v>425</v>
      </c>
      <c r="G93" s="9">
        <v>1136217</v>
      </c>
      <c r="H93" s="8"/>
      <c r="I93" s="8"/>
      <c r="J93" s="9"/>
      <c r="K93" s="8"/>
      <c r="L93" s="8"/>
      <c r="M93" s="8"/>
      <c r="N93" s="8"/>
      <c r="O93" s="8"/>
      <c r="P93" s="14" t="s">
        <v>23</v>
      </c>
      <c r="Q93" s="14" t="s">
        <v>23</v>
      </c>
      <c r="R93" s="14" t="str">
        <f t="shared" si="5"/>
        <v>No</v>
      </c>
      <c r="S93" s="31" t="s">
        <v>39</v>
      </c>
      <c r="T93" s="31" t="s">
        <v>39</v>
      </c>
      <c r="U93" s="31" t="str">
        <f t="shared" si="6"/>
        <v>No</v>
      </c>
      <c r="V93" s="18" t="s">
        <v>63</v>
      </c>
      <c r="W93" s="18"/>
      <c r="X93" s="18" t="s">
        <v>63</v>
      </c>
      <c r="Y93" s="18"/>
      <c r="Z93" s="18"/>
      <c r="AA93" t="str">
        <f t="shared" si="7"/>
        <v>No</v>
      </c>
    </row>
    <row r="94" spans="1:28" x14ac:dyDescent="0.25">
      <c r="A94" s="2" t="s">
        <v>180</v>
      </c>
      <c r="B94" s="12" t="s">
        <v>106</v>
      </c>
      <c r="C94" s="12" t="s">
        <v>22</v>
      </c>
      <c r="D94" s="12" t="s">
        <v>424</v>
      </c>
      <c r="E94" s="12" t="s">
        <v>424</v>
      </c>
      <c r="F94" s="21" t="s">
        <v>425</v>
      </c>
      <c r="G94" s="9">
        <v>1123378</v>
      </c>
      <c r="H94" s="8"/>
      <c r="I94" s="8"/>
      <c r="J94" s="9"/>
      <c r="K94" s="8"/>
      <c r="L94" s="8"/>
      <c r="M94" s="8"/>
      <c r="N94" s="8"/>
      <c r="O94" s="8"/>
      <c r="P94" s="14" t="s">
        <v>23</v>
      </c>
      <c r="Q94" s="14" t="s">
        <v>23</v>
      </c>
      <c r="R94" s="14" t="str">
        <f t="shared" si="5"/>
        <v>No</v>
      </c>
      <c r="S94" s="31" t="s">
        <v>39</v>
      </c>
      <c r="T94" s="31" t="s">
        <v>62</v>
      </c>
      <c r="U94" s="31" t="str">
        <f t="shared" si="6"/>
        <v>Yes</v>
      </c>
      <c r="V94" s="18" t="s">
        <v>40</v>
      </c>
      <c r="W94" s="18"/>
      <c r="X94" s="18" t="s">
        <v>40</v>
      </c>
      <c r="Y94" s="18" t="s">
        <v>74</v>
      </c>
      <c r="Z94" s="18"/>
      <c r="AA94" t="str">
        <f t="shared" si="7"/>
        <v>No</v>
      </c>
      <c r="AB94" t="s">
        <v>26</v>
      </c>
    </row>
    <row r="95" spans="1:28" x14ac:dyDescent="0.25">
      <c r="A95" s="2" t="s">
        <v>181</v>
      </c>
      <c r="B95" s="12" t="s">
        <v>49</v>
      </c>
      <c r="C95" s="12" t="s">
        <v>22</v>
      </c>
      <c r="D95" s="12" t="s">
        <v>424</v>
      </c>
      <c r="E95" s="12" t="s">
        <v>424</v>
      </c>
      <c r="F95" s="21" t="s">
        <v>425</v>
      </c>
      <c r="G95" s="9">
        <v>1105373</v>
      </c>
      <c r="H95" s="8"/>
      <c r="I95" s="8"/>
      <c r="J95" s="8"/>
      <c r="K95" s="8"/>
      <c r="L95" s="8"/>
      <c r="M95" s="8"/>
      <c r="N95" s="8"/>
      <c r="O95" s="8"/>
      <c r="P95" s="14">
        <v>2</v>
      </c>
      <c r="Q95" s="14">
        <v>2</v>
      </c>
      <c r="R95" s="14" t="str">
        <f t="shared" si="5"/>
        <v>No</v>
      </c>
      <c r="S95" s="31" t="s">
        <v>39</v>
      </c>
      <c r="T95" s="31" t="s">
        <v>39</v>
      </c>
      <c r="U95" s="31" t="str">
        <f t="shared" si="6"/>
        <v>No</v>
      </c>
      <c r="V95" s="18" t="s">
        <v>40</v>
      </c>
      <c r="W95" s="18"/>
      <c r="X95" s="18" t="s">
        <v>40</v>
      </c>
      <c r="Y95" s="18"/>
      <c r="Z95" s="18"/>
      <c r="AA95" t="str">
        <f t="shared" si="7"/>
        <v>No</v>
      </c>
    </row>
    <row r="96" spans="1:28" x14ac:dyDescent="0.25">
      <c r="A96" s="2" t="s">
        <v>182</v>
      </c>
      <c r="B96" s="12" t="s">
        <v>28</v>
      </c>
      <c r="C96" s="12" t="s">
        <v>34</v>
      </c>
      <c r="D96" s="12" t="s">
        <v>424</v>
      </c>
      <c r="E96" s="12" t="s">
        <v>424</v>
      </c>
      <c r="F96" s="21" t="s">
        <v>425</v>
      </c>
      <c r="G96" s="9">
        <v>1000000</v>
      </c>
      <c r="H96" s="8"/>
      <c r="I96" s="8"/>
      <c r="J96" s="9"/>
      <c r="K96" s="8" t="s">
        <v>183</v>
      </c>
      <c r="L96" s="8"/>
      <c r="M96" s="8"/>
      <c r="N96" s="8"/>
      <c r="O96" s="8"/>
      <c r="P96" s="14" t="s">
        <v>23</v>
      </c>
      <c r="Q96" s="14" t="s">
        <v>23</v>
      </c>
      <c r="R96" s="14" t="str">
        <f t="shared" si="5"/>
        <v>No</v>
      </c>
      <c r="S96" s="31" t="s">
        <v>39</v>
      </c>
      <c r="T96" s="31" t="s">
        <v>39</v>
      </c>
      <c r="U96" s="31" t="str">
        <f t="shared" si="6"/>
        <v>No</v>
      </c>
      <c r="V96" s="18" t="s">
        <v>40</v>
      </c>
      <c r="W96" s="18"/>
      <c r="X96" s="18" t="s">
        <v>63</v>
      </c>
      <c r="Y96" s="18"/>
      <c r="Z96" s="18"/>
      <c r="AA96" t="str">
        <f t="shared" si="7"/>
        <v>Yes</v>
      </c>
    </row>
    <row r="97" spans="1:28" x14ac:dyDescent="0.25">
      <c r="A97" s="2" t="s">
        <v>184</v>
      </c>
      <c r="B97" s="12" t="s">
        <v>49</v>
      </c>
      <c r="C97" s="12" t="s">
        <v>22</v>
      </c>
      <c r="D97" s="12" t="s">
        <v>424</v>
      </c>
      <c r="E97" s="12" t="s">
        <v>424</v>
      </c>
      <c r="F97" s="21" t="s">
        <v>425</v>
      </c>
      <c r="G97" s="9">
        <v>975609</v>
      </c>
      <c r="H97" s="8"/>
      <c r="I97" s="8"/>
      <c r="J97" s="9"/>
      <c r="K97" s="8"/>
      <c r="L97" s="8"/>
      <c r="M97" s="8"/>
      <c r="N97" s="8"/>
      <c r="O97" s="8"/>
      <c r="P97" s="14">
        <v>1</v>
      </c>
      <c r="Q97" s="14">
        <v>2</v>
      </c>
      <c r="R97" s="14" t="str">
        <f t="shared" si="5"/>
        <v>Yes</v>
      </c>
      <c r="S97" s="31" t="s">
        <v>39</v>
      </c>
      <c r="T97" s="31" t="s">
        <v>62</v>
      </c>
      <c r="U97" s="31" t="str">
        <f t="shared" si="6"/>
        <v>Yes</v>
      </c>
      <c r="V97" s="18" t="s">
        <v>30</v>
      </c>
      <c r="W97" s="18"/>
      <c r="X97" s="18" t="s">
        <v>30</v>
      </c>
      <c r="Y97" s="18" t="s">
        <v>67</v>
      </c>
      <c r="Z97" s="18"/>
      <c r="AA97" t="str">
        <f t="shared" si="7"/>
        <v>No</v>
      </c>
    </row>
    <row r="98" spans="1:28" x14ac:dyDescent="0.25">
      <c r="A98" s="2" t="s">
        <v>185</v>
      </c>
      <c r="B98" s="12" t="s">
        <v>186</v>
      </c>
      <c r="C98" s="12" t="s">
        <v>55</v>
      </c>
      <c r="D98" s="12" t="s">
        <v>424</v>
      </c>
      <c r="E98" s="12" t="s">
        <v>424</v>
      </c>
      <c r="F98" s="21" t="s">
        <v>425</v>
      </c>
      <c r="G98" s="9">
        <v>964932</v>
      </c>
      <c r="H98" s="8"/>
      <c r="I98" s="8"/>
      <c r="J98" s="9"/>
      <c r="K98" s="8"/>
      <c r="L98" s="8"/>
      <c r="M98" s="8"/>
      <c r="N98" s="8"/>
      <c r="O98" s="8"/>
      <c r="P98" s="14">
        <v>2</v>
      </c>
      <c r="Q98" s="14">
        <v>2</v>
      </c>
      <c r="R98" s="14" t="str">
        <f t="shared" si="5"/>
        <v>No</v>
      </c>
      <c r="S98" s="31" t="s">
        <v>39</v>
      </c>
      <c r="T98" s="31" t="s">
        <v>39</v>
      </c>
      <c r="U98" s="31" t="str">
        <f t="shared" si="6"/>
        <v>No</v>
      </c>
      <c r="V98" s="18" t="s">
        <v>40</v>
      </c>
      <c r="W98" s="18"/>
      <c r="X98" s="18" t="s">
        <v>40</v>
      </c>
      <c r="Y98" s="18"/>
      <c r="Z98" s="18"/>
      <c r="AA98" t="str">
        <f t="shared" si="7"/>
        <v>No</v>
      </c>
    </row>
    <row r="99" spans="1:28" x14ac:dyDescent="0.25">
      <c r="A99" s="2" t="s">
        <v>187</v>
      </c>
      <c r="B99" s="12" t="s">
        <v>47</v>
      </c>
      <c r="C99" s="12" t="s">
        <v>34</v>
      </c>
      <c r="D99" s="12" t="s">
        <v>424</v>
      </c>
      <c r="E99" s="12" t="s">
        <v>425</v>
      </c>
      <c r="F99" s="21" t="s">
        <v>425</v>
      </c>
      <c r="G99" s="9">
        <v>949351</v>
      </c>
      <c r="H99" s="8"/>
      <c r="I99" s="8"/>
      <c r="J99" s="8"/>
      <c r="K99" s="8"/>
      <c r="L99" s="8"/>
      <c r="M99" s="8"/>
      <c r="N99" s="8"/>
      <c r="O99" s="8"/>
      <c r="P99" s="14">
        <v>1</v>
      </c>
      <c r="Q99" s="14">
        <v>0</v>
      </c>
      <c r="R99" s="14" t="str">
        <f t="shared" si="5"/>
        <v>Yes</v>
      </c>
      <c r="S99" s="31" t="s">
        <v>24</v>
      </c>
      <c r="T99" s="31" t="s">
        <v>188</v>
      </c>
      <c r="U99" s="31" t="str">
        <f t="shared" si="6"/>
        <v>Yes</v>
      </c>
      <c r="V99" s="18" t="s">
        <v>25</v>
      </c>
      <c r="W99" s="18"/>
      <c r="X99" s="18" t="s">
        <v>188</v>
      </c>
      <c r="Y99" s="18"/>
      <c r="Z99" s="18"/>
      <c r="AA99" t="str">
        <f t="shared" si="7"/>
        <v>Yes</v>
      </c>
      <c r="AB99" t="s">
        <v>188</v>
      </c>
    </row>
    <row r="100" spans="1:28" x14ac:dyDescent="0.25">
      <c r="A100" s="2" t="s">
        <v>189</v>
      </c>
      <c r="B100" s="12" t="s">
        <v>190</v>
      </c>
      <c r="C100" s="12" t="s">
        <v>55</v>
      </c>
      <c r="D100" s="12" t="s">
        <v>424</v>
      </c>
      <c r="E100" s="12" t="s">
        <v>424</v>
      </c>
      <c r="F100" s="21" t="s">
        <v>425</v>
      </c>
      <c r="G100" s="9">
        <v>918727</v>
      </c>
      <c r="H100" s="8"/>
      <c r="I100" s="8"/>
      <c r="J100" s="9"/>
      <c r="K100" s="8"/>
      <c r="L100" s="8"/>
      <c r="M100" s="8"/>
      <c r="N100" s="8"/>
      <c r="O100" s="8"/>
      <c r="P100" s="14">
        <v>1</v>
      </c>
      <c r="Q100" s="14">
        <v>2</v>
      </c>
      <c r="R100" s="14" t="str">
        <f t="shared" si="5"/>
        <v>Yes</v>
      </c>
      <c r="S100" s="31" t="s">
        <v>39</v>
      </c>
      <c r="T100" s="31" t="s">
        <v>39</v>
      </c>
      <c r="U100" s="31" t="str">
        <f t="shared" si="6"/>
        <v>No</v>
      </c>
      <c r="V100" s="18" t="s">
        <v>103</v>
      </c>
      <c r="W100" s="18"/>
      <c r="X100" s="18" t="s">
        <v>81</v>
      </c>
      <c r="Y100" s="18"/>
      <c r="Z100" s="18"/>
      <c r="AA100" t="str">
        <f t="shared" si="7"/>
        <v>Yes</v>
      </c>
      <c r="AB100" t="s">
        <v>104</v>
      </c>
    </row>
    <row r="101" spans="1:28" x14ac:dyDescent="0.25">
      <c r="A101" s="2" t="s">
        <v>191</v>
      </c>
      <c r="B101" s="12" t="s">
        <v>49</v>
      </c>
      <c r="C101" s="12" t="s">
        <v>22</v>
      </c>
      <c r="D101" s="12" t="s">
        <v>424</v>
      </c>
      <c r="E101" s="12" t="s">
        <v>425</v>
      </c>
      <c r="F101" s="21" t="s">
        <v>425</v>
      </c>
      <c r="G101" s="9">
        <v>884827</v>
      </c>
      <c r="H101" s="8"/>
      <c r="I101" s="8"/>
      <c r="J101" s="9"/>
      <c r="K101" s="8"/>
      <c r="L101" s="8"/>
      <c r="M101" s="8"/>
      <c r="N101" s="8"/>
      <c r="O101" s="8"/>
      <c r="P101" s="14">
        <v>2</v>
      </c>
      <c r="Q101" s="14">
        <v>0</v>
      </c>
      <c r="R101" s="14" t="str">
        <f t="shared" si="5"/>
        <v>Yes</v>
      </c>
      <c r="S101" s="31" t="s">
        <v>24</v>
      </c>
      <c r="T101" s="31" t="s">
        <v>188</v>
      </c>
      <c r="U101" s="31" t="str">
        <f t="shared" si="6"/>
        <v>Yes</v>
      </c>
      <c r="V101" s="18" t="s">
        <v>25</v>
      </c>
      <c r="W101" s="18"/>
      <c r="X101" s="18" t="s">
        <v>188</v>
      </c>
      <c r="Y101" s="18"/>
      <c r="Z101" s="18"/>
      <c r="AA101" t="str">
        <f t="shared" si="7"/>
        <v>Yes</v>
      </c>
      <c r="AB101" t="s">
        <v>188</v>
      </c>
    </row>
    <row r="102" spans="1:28" x14ac:dyDescent="0.25">
      <c r="A102" s="2" t="s">
        <v>192</v>
      </c>
      <c r="B102" s="12" t="s">
        <v>71</v>
      </c>
      <c r="C102" s="12" t="s">
        <v>22</v>
      </c>
      <c r="D102" s="12" t="s">
        <v>424</v>
      </c>
      <c r="E102" s="12" t="s">
        <v>424</v>
      </c>
      <c r="F102" s="21" t="s">
        <v>425</v>
      </c>
      <c r="G102" s="9">
        <v>861940</v>
      </c>
      <c r="H102" s="8"/>
      <c r="I102" s="8"/>
      <c r="J102" s="9"/>
      <c r="K102" s="8"/>
      <c r="L102" s="8"/>
      <c r="M102" s="8"/>
      <c r="N102" s="8"/>
      <c r="O102" s="8"/>
      <c r="P102" s="14" t="s">
        <v>23</v>
      </c>
      <c r="Q102" s="14" t="s">
        <v>23</v>
      </c>
      <c r="R102" s="14" t="str">
        <f t="shared" si="5"/>
        <v>No</v>
      </c>
      <c r="S102" s="31" t="s">
        <v>39</v>
      </c>
      <c r="T102" s="31" t="s">
        <v>39</v>
      </c>
      <c r="U102" s="31" t="str">
        <f t="shared" si="6"/>
        <v>No</v>
      </c>
      <c r="V102" s="18" t="s">
        <v>40</v>
      </c>
      <c r="W102" s="18"/>
      <c r="X102" s="18" t="s">
        <v>40</v>
      </c>
      <c r="Y102" s="18"/>
      <c r="Z102" s="18"/>
      <c r="AA102" t="str">
        <f t="shared" si="7"/>
        <v>No</v>
      </c>
    </row>
    <row r="103" spans="1:28" x14ac:dyDescent="0.25">
      <c r="A103" s="2" t="s">
        <v>193</v>
      </c>
      <c r="B103" s="12" t="s">
        <v>92</v>
      </c>
      <c r="C103" s="12" t="s">
        <v>22</v>
      </c>
      <c r="D103" s="12" t="s">
        <v>424</v>
      </c>
      <c r="E103" s="12" t="s">
        <v>424</v>
      </c>
      <c r="F103" s="21" t="s">
        <v>425</v>
      </c>
      <c r="G103" s="9">
        <v>817756</v>
      </c>
      <c r="H103" s="8"/>
      <c r="I103" s="8"/>
      <c r="J103" s="9"/>
      <c r="K103" s="8"/>
      <c r="L103" s="8"/>
      <c r="M103" s="8"/>
      <c r="N103" s="8"/>
      <c r="O103" s="8"/>
      <c r="P103" s="14">
        <v>1</v>
      </c>
      <c r="Q103" s="14">
        <v>1</v>
      </c>
      <c r="R103" s="14" t="str">
        <f t="shared" si="5"/>
        <v>No</v>
      </c>
      <c r="S103" s="31" t="s">
        <v>24</v>
      </c>
      <c r="T103" s="31" t="s">
        <v>24</v>
      </c>
      <c r="U103" s="31" t="str">
        <f t="shared" si="6"/>
        <v>No</v>
      </c>
      <c r="V103" s="18" t="s">
        <v>25</v>
      </c>
      <c r="W103" s="18"/>
      <c r="X103" s="18" t="s">
        <v>25</v>
      </c>
      <c r="Y103" s="18"/>
      <c r="Z103" s="18"/>
      <c r="AA103" t="str">
        <f t="shared" si="7"/>
        <v>No</v>
      </c>
    </row>
    <row r="104" spans="1:28" x14ac:dyDescent="0.25">
      <c r="A104" s="2" t="s">
        <v>194</v>
      </c>
      <c r="B104" s="12" t="s">
        <v>190</v>
      </c>
      <c r="C104" s="12" t="s">
        <v>55</v>
      </c>
      <c r="D104" s="12" t="s">
        <v>424</v>
      </c>
      <c r="E104" s="12" t="s">
        <v>424</v>
      </c>
      <c r="F104" s="21" t="s">
        <v>425</v>
      </c>
      <c r="G104" s="9">
        <v>803000</v>
      </c>
      <c r="H104" s="8"/>
      <c r="I104" s="8"/>
      <c r="J104" s="9"/>
      <c r="K104" s="8"/>
      <c r="L104" s="8"/>
      <c r="M104" s="8"/>
      <c r="N104" s="8"/>
      <c r="O104" s="8"/>
      <c r="P104" s="14" t="s">
        <v>23</v>
      </c>
      <c r="Q104" s="14" t="s">
        <v>23</v>
      </c>
      <c r="R104" s="14" t="str">
        <f t="shared" si="5"/>
        <v>No</v>
      </c>
      <c r="S104" s="31" t="s">
        <v>39</v>
      </c>
      <c r="T104" s="31" t="s">
        <v>39</v>
      </c>
      <c r="U104" s="31" t="str">
        <f t="shared" si="6"/>
        <v>No</v>
      </c>
      <c r="V104" s="18" t="s">
        <v>40</v>
      </c>
      <c r="W104" s="18"/>
      <c r="X104" s="18" t="s">
        <v>67</v>
      </c>
      <c r="Y104" s="18"/>
      <c r="Z104" s="18"/>
      <c r="AA104" t="str">
        <f t="shared" si="7"/>
        <v>Yes</v>
      </c>
    </row>
    <row r="105" spans="1:28" x14ac:dyDescent="0.25">
      <c r="A105" s="2" t="s">
        <v>195</v>
      </c>
      <c r="B105" s="12" t="s">
        <v>190</v>
      </c>
      <c r="C105" s="12" t="s">
        <v>107</v>
      </c>
      <c r="D105" s="12" t="s">
        <v>424</v>
      </c>
      <c r="E105" s="12" t="s">
        <v>424</v>
      </c>
      <c r="F105" s="21" t="s">
        <v>425</v>
      </c>
      <c r="G105" s="9">
        <v>783796</v>
      </c>
      <c r="H105" s="8"/>
      <c r="I105" s="8"/>
      <c r="J105" s="9"/>
      <c r="K105" s="8"/>
      <c r="L105" s="8"/>
      <c r="M105" s="8"/>
      <c r="N105" s="8"/>
      <c r="O105" s="8"/>
      <c r="P105" s="14">
        <v>1</v>
      </c>
      <c r="Q105" s="14">
        <v>1</v>
      </c>
      <c r="R105" s="14" t="str">
        <f t="shared" si="5"/>
        <v>No</v>
      </c>
      <c r="S105" s="31" t="s">
        <v>39</v>
      </c>
      <c r="T105" s="31" t="s">
        <v>39</v>
      </c>
      <c r="U105" s="31" t="str">
        <f t="shared" si="6"/>
        <v>No</v>
      </c>
      <c r="V105" s="18" t="s">
        <v>103</v>
      </c>
      <c r="W105" s="18"/>
      <c r="X105" s="18" t="s">
        <v>81</v>
      </c>
      <c r="Y105" s="18"/>
      <c r="Z105" s="18"/>
      <c r="AA105" t="str">
        <f t="shared" si="7"/>
        <v>Yes</v>
      </c>
      <c r="AB105" t="s">
        <v>104</v>
      </c>
    </row>
    <row r="106" spans="1:28" x14ac:dyDescent="0.25">
      <c r="A106" s="2" t="s">
        <v>196</v>
      </c>
      <c r="B106" s="12" t="s">
        <v>49</v>
      </c>
      <c r="C106" s="12" t="s">
        <v>22</v>
      </c>
      <c r="D106" s="12" t="s">
        <v>424</v>
      </c>
      <c r="E106" s="12" t="s">
        <v>424</v>
      </c>
      <c r="F106" s="21" t="s">
        <v>425</v>
      </c>
      <c r="G106" s="9">
        <v>754049</v>
      </c>
      <c r="H106" s="8"/>
      <c r="I106" s="8"/>
      <c r="J106" s="8"/>
      <c r="K106" s="8"/>
      <c r="L106" s="8"/>
      <c r="M106" s="8"/>
      <c r="N106" s="8"/>
      <c r="O106" s="8"/>
      <c r="P106" s="14">
        <v>1</v>
      </c>
      <c r="Q106" s="14">
        <v>2</v>
      </c>
      <c r="R106" s="14" t="str">
        <f t="shared" si="5"/>
        <v>Yes</v>
      </c>
      <c r="S106" s="31" t="s">
        <v>39</v>
      </c>
      <c r="T106" s="31" t="s">
        <v>39</v>
      </c>
      <c r="U106" s="31" t="str">
        <f t="shared" si="6"/>
        <v>No</v>
      </c>
      <c r="V106" s="18" t="s">
        <v>40</v>
      </c>
      <c r="W106" s="18"/>
      <c r="X106" s="18" t="s">
        <v>40</v>
      </c>
      <c r="Y106" s="18"/>
      <c r="Z106" s="18"/>
      <c r="AA106" t="str">
        <f t="shared" si="7"/>
        <v>No</v>
      </c>
    </row>
    <row r="107" spans="1:28" x14ac:dyDescent="0.25">
      <c r="A107" s="2" t="s">
        <v>197</v>
      </c>
      <c r="B107" s="12" t="s">
        <v>198</v>
      </c>
      <c r="C107" s="12" t="s">
        <v>55</v>
      </c>
      <c r="D107" s="12" t="s">
        <v>424</v>
      </c>
      <c r="E107" s="12" t="s">
        <v>424</v>
      </c>
      <c r="F107" s="21" t="s">
        <v>425</v>
      </c>
      <c r="G107" s="9">
        <v>749000</v>
      </c>
      <c r="H107" s="8"/>
      <c r="I107" s="8"/>
      <c r="J107" s="9"/>
      <c r="K107" s="8"/>
      <c r="L107" s="8"/>
      <c r="M107" s="8"/>
      <c r="N107" s="8"/>
      <c r="O107" s="8"/>
      <c r="P107" s="14">
        <v>2</v>
      </c>
      <c r="Q107" s="14" t="s">
        <v>23</v>
      </c>
      <c r="R107" s="14" t="str">
        <f t="shared" si="5"/>
        <v>Yes</v>
      </c>
      <c r="S107" s="31" t="s">
        <v>39</v>
      </c>
      <c r="T107" s="31" t="s">
        <v>62</v>
      </c>
      <c r="U107" s="31" t="str">
        <f t="shared" si="6"/>
        <v>Yes</v>
      </c>
      <c r="V107" s="18" t="s">
        <v>40</v>
      </c>
      <c r="W107" s="18"/>
      <c r="X107" s="18" t="s">
        <v>40</v>
      </c>
      <c r="Y107" s="18" t="s">
        <v>67</v>
      </c>
      <c r="Z107" s="18"/>
      <c r="AA107" t="str">
        <f t="shared" si="7"/>
        <v>No</v>
      </c>
    </row>
    <row r="108" spans="1:28" x14ac:dyDescent="0.25">
      <c r="A108" s="2" t="s">
        <v>199</v>
      </c>
      <c r="B108" s="12" t="s">
        <v>174</v>
      </c>
      <c r="C108" s="12" t="s">
        <v>107</v>
      </c>
      <c r="D108" s="12" t="s">
        <v>424</v>
      </c>
      <c r="E108" s="12" t="s">
        <v>424</v>
      </c>
      <c r="F108" s="21" t="s">
        <v>425</v>
      </c>
      <c r="G108" s="9">
        <v>731688</v>
      </c>
      <c r="H108" s="8"/>
      <c r="I108" s="8"/>
      <c r="J108" s="9"/>
      <c r="K108" s="8"/>
      <c r="L108" s="8"/>
      <c r="M108" s="8"/>
      <c r="N108" s="8"/>
      <c r="O108" s="8"/>
      <c r="P108" s="14" t="s">
        <v>23</v>
      </c>
      <c r="Q108" s="14" t="s">
        <v>23</v>
      </c>
      <c r="R108" s="14" t="str">
        <f t="shared" si="5"/>
        <v>No</v>
      </c>
      <c r="S108" s="31" t="s">
        <v>39</v>
      </c>
      <c r="T108" s="31" t="s">
        <v>39</v>
      </c>
      <c r="U108" s="31" t="str">
        <f t="shared" si="6"/>
        <v>No</v>
      </c>
      <c r="V108" s="18" t="s">
        <v>81</v>
      </c>
      <c r="W108" s="18"/>
      <c r="X108" s="18" t="s">
        <v>81</v>
      </c>
      <c r="Y108" s="18"/>
      <c r="Z108" s="18"/>
      <c r="AA108" t="str">
        <f t="shared" si="7"/>
        <v>No</v>
      </c>
      <c r="AB108" t="s">
        <v>26</v>
      </c>
    </row>
    <row r="109" spans="1:28" x14ac:dyDescent="0.25">
      <c r="A109" s="2" t="s">
        <v>200</v>
      </c>
      <c r="B109" s="12" t="s">
        <v>201</v>
      </c>
      <c r="C109" s="12" t="s">
        <v>107</v>
      </c>
      <c r="D109" s="12" t="s">
        <v>424</v>
      </c>
      <c r="E109" s="12" t="s">
        <v>424</v>
      </c>
      <c r="F109" s="21" t="s">
        <v>425</v>
      </c>
      <c r="G109" s="9">
        <v>730624</v>
      </c>
      <c r="H109" s="8"/>
      <c r="I109" s="8"/>
      <c r="J109" s="9"/>
      <c r="K109" s="8"/>
      <c r="L109" s="8"/>
      <c r="M109" s="8"/>
      <c r="N109" s="8"/>
      <c r="O109" s="8"/>
      <c r="P109" s="14">
        <v>2</v>
      </c>
      <c r="Q109" s="14">
        <v>2</v>
      </c>
      <c r="R109" s="14" t="str">
        <f t="shared" si="5"/>
        <v>No</v>
      </c>
      <c r="S109" s="31" t="s">
        <v>39</v>
      </c>
      <c r="T109" s="31" t="s">
        <v>62</v>
      </c>
      <c r="U109" s="31" t="str">
        <f t="shared" si="6"/>
        <v>Yes</v>
      </c>
      <c r="V109" s="18" t="s">
        <v>40</v>
      </c>
      <c r="W109" s="18"/>
      <c r="X109" s="18" t="s">
        <v>40</v>
      </c>
      <c r="Y109" s="18" t="s">
        <v>59</v>
      </c>
      <c r="Z109" s="18"/>
      <c r="AA109" t="str">
        <f t="shared" si="7"/>
        <v>No</v>
      </c>
    </row>
    <row r="110" spans="1:28" x14ac:dyDescent="0.25">
      <c r="A110" s="2" t="s">
        <v>202</v>
      </c>
      <c r="B110" s="12" t="s">
        <v>49</v>
      </c>
      <c r="C110" s="12" t="s">
        <v>22</v>
      </c>
      <c r="D110" s="12" t="s">
        <v>424</v>
      </c>
      <c r="E110" s="12" t="s">
        <v>424</v>
      </c>
      <c r="F110" s="21" t="s">
        <v>425</v>
      </c>
      <c r="G110" s="9">
        <v>723374</v>
      </c>
      <c r="H110" s="8"/>
      <c r="I110" s="8"/>
      <c r="J110" s="8"/>
      <c r="K110" s="8"/>
      <c r="L110" s="8"/>
      <c r="M110" s="8"/>
      <c r="N110" s="8"/>
      <c r="O110" s="8"/>
      <c r="P110" s="14">
        <v>1</v>
      </c>
      <c r="Q110" s="14">
        <v>1</v>
      </c>
      <c r="R110" s="14" t="str">
        <f t="shared" si="5"/>
        <v>No</v>
      </c>
      <c r="S110" s="31" t="s">
        <v>39</v>
      </c>
      <c r="T110" s="31" t="s">
        <v>39</v>
      </c>
      <c r="U110" s="31" t="str">
        <f t="shared" si="6"/>
        <v>No</v>
      </c>
      <c r="V110" s="18" t="s">
        <v>63</v>
      </c>
      <c r="W110" s="18"/>
      <c r="X110" s="18" t="s">
        <v>63</v>
      </c>
      <c r="Y110" s="18"/>
      <c r="Z110" s="18"/>
      <c r="AA110" t="str">
        <f t="shared" si="7"/>
        <v>No</v>
      </c>
    </row>
    <row r="111" spans="1:28" x14ac:dyDescent="0.25">
      <c r="A111" s="2" t="s">
        <v>203</v>
      </c>
      <c r="B111" s="12" t="s">
        <v>190</v>
      </c>
      <c r="C111" s="12" t="s">
        <v>55</v>
      </c>
      <c r="D111" s="12" t="s">
        <v>424</v>
      </c>
      <c r="E111" s="12" t="s">
        <v>424</v>
      </c>
      <c r="F111" s="21" t="s">
        <v>425</v>
      </c>
      <c r="G111" s="9">
        <v>701405</v>
      </c>
      <c r="H111" s="8"/>
      <c r="I111" s="8"/>
      <c r="J111" s="9"/>
      <c r="K111" s="8"/>
      <c r="L111" s="8"/>
      <c r="M111" s="8"/>
      <c r="N111" s="8"/>
      <c r="O111" s="8"/>
      <c r="P111" s="14">
        <v>1</v>
      </c>
      <c r="Q111" s="14">
        <v>1</v>
      </c>
      <c r="R111" s="14" t="str">
        <f t="shared" si="5"/>
        <v>No</v>
      </c>
      <c r="S111" s="31" t="s">
        <v>39</v>
      </c>
      <c r="T111" s="31" t="s">
        <v>39</v>
      </c>
      <c r="U111" s="31" t="str">
        <f t="shared" si="6"/>
        <v>No</v>
      </c>
      <c r="V111" s="18" t="s">
        <v>59</v>
      </c>
      <c r="W111" s="18"/>
      <c r="X111" s="18" t="s">
        <v>59</v>
      </c>
      <c r="Y111" s="18"/>
      <c r="Z111" s="18"/>
      <c r="AA111" t="str">
        <f t="shared" si="7"/>
        <v>No</v>
      </c>
    </row>
    <row r="112" spans="1:28" x14ac:dyDescent="0.25">
      <c r="A112" s="2" t="s">
        <v>204</v>
      </c>
      <c r="B112" s="12" t="s">
        <v>71</v>
      </c>
      <c r="C112" s="12" t="s">
        <v>34</v>
      </c>
      <c r="D112" s="12" t="s">
        <v>424</v>
      </c>
      <c r="E112" s="12" t="s">
        <v>424</v>
      </c>
      <c r="F112" s="21" t="s">
        <v>425</v>
      </c>
      <c r="G112" s="9">
        <v>687015</v>
      </c>
      <c r="H112" s="8"/>
      <c r="I112" s="8"/>
      <c r="J112" s="9"/>
      <c r="K112" s="8"/>
      <c r="L112" s="8"/>
      <c r="M112" s="8"/>
      <c r="N112" s="8"/>
      <c r="O112" s="8"/>
      <c r="P112" s="14" t="s">
        <v>23</v>
      </c>
      <c r="Q112" s="14" t="s">
        <v>23</v>
      </c>
      <c r="R112" s="14" t="str">
        <f t="shared" si="5"/>
        <v>No</v>
      </c>
      <c r="S112" s="31" t="s">
        <v>39</v>
      </c>
      <c r="T112" s="31" t="s">
        <v>39</v>
      </c>
      <c r="U112" s="31" t="str">
        <f t="shared" si="6"/>
        <v>No</v>
      </c>
      <c r="V112" s="18" t="s">
        <v>40</v>
      </c>
      <c r="W112" s="18"/>
      <c r="X112" s="18" t="s">
        <v>40</v>
      </c>
      <c r="Y112" s="18"/>
      <c r="Z112" s="18"/>
      <c r="AA112" t="str">
        <f t="shared" si="7"/>
        <v>No</v>
      </c>
    </row>
    <row r="113" spans="1:28" x14ac:dyDescent="0.25">
      <c r="A113" s="2" t="s">
        <v>205</v>
      </c>
      <c r="B113" s="12" t="s">
        <v>88</v>
      </c>
      <c r="C113" s="12" t="s">
        <v>55</v>
      </c>
      <c r="D113" s="12" t="s">
        <v>424</v>
      </c>
      <c r="E113" s="12" t="s">
        <v>424</v>
      </c>
      <c r="F113" s="21" t="s">
        <v>425</v>
      </c>
      <c r="G113" s="9">
        <v>665000</v>
      </c>
      <c r="H113" s="8"/>
      <c r="I113" s="8"/>
      <c r="J113" s="8"/>
      <c r="K113" s="8"/>
      <c r="L113" s="8"/>
      <c r="M113" s="8"/>
      <c r="N113" s="8"/>
      <c r="O113" s="8"/>
      <c r="P113" s="14">
        <v>2</v>
      </c>
      <c r="Q113" s="14">
        <v>2</v>
      </c>
      <c r="R113" s="14" t="str">
        <f t="shared" si="5"/>
        <v>No</v>
      </c>
      <c r="S113" s="31" t="s">
        <v>62</v>
      </c>
      <c r="T113" s="31" t="s">
        <v>62</v>
      </c>
      <c r="U113" s="31" t="str">
        <f t="shared" si="6"/>
        <v>No</v>
      </c>
      <c r="V113" s="18" t="s">
        <v>81</v>
      </c>
      <c r="W113" s="18" t="s">
        <v>40</v>
      </c>
      <c r="X113" s="18" t="s">
        <v>81</v>
      </c>
      <c r="Y113" s="18" t="s">
        <v>40</v>
      </c>
      <c r="Z113" s="18"/>
      <c r="AA113" t="str">
        <f t="shared" si="7"/>
        <v>No</v>
      </c>
    </row>
    <row r="114" spans="1:28" x14ac:dyDescent="0.25">
      <c r="A114" s="2" t="s">
        <v>206</v>
      </c>
      <c r="B114" s="12" t="s">
        <v>198</v>
      </c>
      <c r="C114" s="12" t="s">
        <v>55</v>
      </c>
      <c r="D114" s="12" t="s">
        <v>424</v>
      </c>
      <c r="E114" s="12" t="s">
        <v>424</v>
      </c>
      <c r="F114" s="21" t="s">
        <v>425</v>
      </c>
      <c r="G114" s="9">
        <v>648803</v>
      </c>
      <c r="H114" s="8"/>
      <c r="I114" s="8"/>
      <c r="J114" s="9"/>
      <c r="K114" s="8"/>
      <c r="L114" s="8"/>
      <c r="M114" s="8"/>
      <c r="N114" s="8"/>
      <c r="O114" s="8"/>
      <c r="P114" s="14">
        <v>2</v>
      </c>
      <c r="Q114" s="14">
        <v>2</v>
      </c>
      <c r="R114" s="14" t="str">
        <f t="shared" si="5"/>
        <v>No</v>
      </c>
      <c r="S114" s="31" t="s">
        <v>39</v>
      </c>
      <c r="T114" s="31" t="s">
        <v>39</v>
      </c>
      <c r="U114" s="31" t="str">
        <f t="shared" si="6"/>
        <v>No</v>
      </c>
      <c r="V114" s="18" t="s">
        <v>40</v>
      </c>
      <c r="W114" s="18"/>
      <c r="X114" s="18" t="s">
        <v>40</v>
      </c>
      <c r="Y114" s="18"/>
      <c r="Z114" s="18"/>
      <c r="AA114" t="str">
        <f t="shared" si="7"/>
        <v>No</v>
      </c>
    </row>
    <row r="115" spans="1:28" x14ac:dyDescent="0.25">
      <c r="A115" s="2" t="s">
        <v>207</v>
      </c>
      <c r="B115" s="12" t="s">
        <v>190</v>
      </c>
      <c r="C115" s="12" t="s">
        <v>55</v>
      </c>
      <c r="D115" s="12" t="s">
        <v>424</v>
      </c>
      <c r="E115" s="12" t="s">
        <v>424</v>
      </c>
      <c r="F115" s="21" t="s">
        <v>425</v>
      </c>
      <c r="G115" s="9">
        <v>635503</v>
      </c>
      <c r="H115" s="8"/>
      <c r="I115" s="8"/>
      <c r="J115" s="9"/>
      <c r="K115" s="8"/>
      <c r="L115" s="8"/>
      <c r="M115" s="8"/>
      <c r="N115" s="8"/>
      <c r="O115" s="8"/>
      <c r="P115" s="14">
        <v>1</v>
      </c>
      <c r="Q115" s="14">
        <v>1</v>
      </c>
      <c r="R115" s="14" t="str">
        <f t="shared" si="5"/>
        <v>No</v>
      </c>
      <c r="S115" s="31" t="s">
        <v>39</v>
      </c>
      <c r="T115" s="31" t="s">
        <v>39</v>
      </c>
      <c r="U115" s="31" t="str">
        <f t="shared" si="6"/>
        <v>No</v>
      </c>
      <c r="V115" s="18" t="s">
        <v>63</v>
      </c>
      <c r="W115" s="18"/>
      <c r="X115" s="18" t="s">
        <v>63</v>
      </c>
      <c r="Y115" s="18"/>
      <c r="Z115" s="18"/>
      <c r="AA115" t="str">
        <f t="shared" si="7"/>
        <v>No</v>
      </c>
    </row>
    <row r="116" spans="1:28" x14ac:dyDescent="0.25">
      <c r="A116" s="2" t="s">
        <v>208</v>
      </c>
      <c r="B116" s="12" t="s">
        <v>209</v>
      </c>
      <c r="C116" s="12" t="s">
        <v>55</v>
      </c>
      <c r="D116" s="12" t="s">
        <v>424</v>
      </c>
      <c r="E116" s="12" t="s">
        <v>424</v>
      </c>
      <c r="F116" s="21" t="s">
        <v>425</v>
      </c>
      <c r="G116" s="9">
        <v>627521</v>
      </c>
      <c r="H116" s="8"/>
      <c r="I116" s="8"/>
      <c r="J116" s="9"/>
      <c r="K116" s="8"/>
      <c r="L116" s="8"/>
      <c r="M116" s="8"/>
      <c r="N116" s="8"/>
      <c r="O116" s="8"/>
      <c r="P116" s="14" t="s">
        <v>23</v>
      </c>
      <c r="Q116" s="14" t="s">
        <v>23</v>
      </c>
      <c r="R116" s="14" t="str">
        <f t="shared" si="5"/>
        <v>No</v>
      </c>
      <c r="S116" s="31" t="s">
        <v>24</v>
      </c>
      <c r="T116" s="31" t="s">
        <v>24</v>
      </c>
      <c r="U116" s="31" t="str">
        <f t="shared" si="6"/>
        <v>No</v>
      </c>
      <c r="V116" s="18" t="s">
        <v>25</v>
      </c>
      <c r="W116" s="18"/>
      <c r="X116" s="18" t="s">
        <v>25</v>
      </c>
      <c r="Y116" s="18"/>
      <c r="Z116" s="18"/>
      <c r="AA116" t="str">
        <f t="shared" si="7"/>
        <v>No</v>
      </c>
    </row>
    <row r="117" spans="1:28" x14ac:dyDescent="0.25">
      <c r="A117" s="2" t="s">
        <v>210</v>
      </c>
      <c r="B117" s="12" t="s">
        <v>49</v>
      </c>
      <c r="C117" s="12" t="s">
        <v>22</v>
      </c>
      <c r="D117" s="12" t="s">
        <v>424</v>
      </c>
      <c r="E117" s="12" t="s">
        <v>424</v>
      </c>
      <c r="F117" s="21" t="s">
        <v>425</v>
      </c>
      <c r="G117" s="9">
        <v>582384</v>
      </c>
      <c r="H117" s="8"/>
      <c r="I117" s="8"/>
      <c r="J117" s="9"/>
      <c r="K117" s="8"/>
      <c r="L117" s="8"/>
      <c r="M117" s="8"/>
      <c r="N117" s="8"/>
      <c r="O117" s="8"/>
      <c r="P117" s="14">
        <v>2</v>
      </c>
      <c r="Q117" s="14">
        <v>2</v>
      </c>
      <c r="R117" s="14" t="str">
        <f t="shared" si="5"/>
        <v>No</v>
      </c>
      <c r="S117" s="31" t="s">
        <v>39</v>
      </c>
      <c r="T117" s="31" t="s">
        <v>39</v>
      </c>
      <c r="U117" s="31" t="str">
        <f t="shared" si="6"/>
        <v>No</v>
      </c>
      <c r="V117" s="18" t="s">
        <v>40</v>
      </c>
      <c r="W117" s="18"/>
      <c r="X117" s="18" t="s">
        <v>40</v>
      </c>
      <c r="Y117" s="18"/>
      <c r="Z117" s="18"/>
      <c r="AA117" t="str">
        <f t="shared" si="7"/>
        <v>No</v>
      </c>
    </row>
    <row r="118" spans="1:28" x14ac:dyDescent="0.25">
      <c r="A118" s="2" t="s">
        <v>211</v>
      </c>
      <c r="B118" s="12" t="s">
        <v>176</v>
      </c>
      <c r="C118" s="12" t="s">
        <v>107</v>
      </c>
      <c r="D118" s="12" t="s">
        <v>424</v>
      </c>
      <c r="E118" s="12" t="s">
        <v>424</v>
      </c>
      <c r="F118" s="21" t="s">
        <v>425</v>
      </c>
      <c r="G118" s="9">
        <v>580358</v>
      </c>
      <c r="H118" s="8"/>
      <c r="I118" s="8"/>
      <c r="J118" s="9"/>
      <c r="K118" s="8"/>
      <c r="L118" s="8"/>
      <c r="M118" s="8"/>
      <c r="N118" s="8"/>
      <c r="O118" s="8"/>
      <c r="P118" s="14">
        <v>1</v>
      </c>
      <c r="Q118" s="14">
        <v>1</v>
      </c>
      <c r="R118" s="14" t="str">
        <f t="shared" si="5"/>
        <v>No</v>
      </c>
      <c r="S118" s="31" t="s">
        <v>39</v>
      </c>
      <c r="T118" s="31" t="s">
        <v>39</v>
      </c>
      <c r="U118" s="31" t="str">
        <f t="shared" si="6"/>
        <v>No</v>
      </c>
      <c r="V118" s="18" t="s">
        <v>63</v>
      </c>
      <c r="W118" s="18"/>
      <c r="X118" s="18" t="s">
        <v>63</v>
      </c>
      <c r="Y118" s="18"/>
      <c r="Z118" s="18"/>
      <c r="AA118" t="str">
        <f t="shared" si="7"/>
        <v>No</v>
      </c>
    </row>
    <row r="119" spans="1:28" x14ac:dyDescent="0.25">
      <c r="A119" s="2" t="s">
        <v>212</v>
      </c>
      <c r="B119" s="12" t="s">
        <v>190</v>
      </c>
      <c r="C119" s="12" t="s">
        <v>107</v>
      </c>
      <c r="D119" s="12" t="s">
        <v>424</v>
      </c>
      <c r="E119" s="12" t="s">
        <v>424</v>
      </c>
      <c r="F119" s="21" t="s">
        <v>425</v>
      </c>
      <c r="G119" s="9">
        <v>571910</v>
      </c>
      <c r="H119" s="8"/>
      <c r="I119" s="8"/>
      <c r="J119" s="8"/>
      <c r="K119" s="8" t="s">
        <v>213</v>
      </c>
      <c r="L119" s="8"/>
      <c r="M119" s="8"/>
      <c r="N119" s="8"/>
      <c r="O119" s="8"/>
      <c r="P119" s="14">
        <v>1</v>
      </c>
      <c r="Q119" s="14">
        <v>1</v>
      </c>
      <c r="R119" s="14" t="str">
        <f t="shared" si="5"/>
        <v>No</v>
      </c>
      <c r="S119" s="31" t="s">
        <v>39</v>
      </c>
      <c r="T119" s="31" t="s">
        <v>39</v>
      </c>
      <c r="U119" s="31" t="str">
        <f t="shared" si="6"/>
        <v>No</v>
      </c>
      <c r="V119" s="18" t="s">
        <v>81</v>
      </c>
      <c r="W119" s="18"/>
      <c r="X119" s="18" t="s">
        <v>81</v>
      </c>
      <c r="Y119" s="18"/>
      <c r="Z119" s="18"/>
      <c r="AA119" t="str">
        <f t="shared" si="7"/>
        <v>No</v>
      </c>
    </row>
    <row r="120" spans="1:28" x14ac:dyDescent="0.25">
      <c r="A120" s="2" t="s">
        <v>214</v>
      </c>
      <c r="B120" s="12" t="s">
        <v>49</v>
      </c>
      <c r="C120" s="12" t="s">
        <v>34</v>
      </c>
      <c r="D120" s="12" t="s">
        <v>424</v>
      </c>
      <c r="E120" s="12" t="s">
        <v>424</v>
      </c>
      <c r="F120" s="21" t="s">
        <v>425</v>
      </c>
      <c r="G120" s="9">
        <v>570171</v>
      </c>
      <c r="H120" s="8"/>
      <c r="I120" s="8"/>
      <c r="J120" s="9"/>
      <c r="K120" s="8"/>
      <c r="L120" s="8"/>
      <c r="M120" s="8"/>
      <c r="N120" s="8"/>
      <c r="O120" s="8"/>
      <c r="P120" s="14">
        <v>1</v>
      </c>
      <c r="Q120" s="14">
        <v>2</v>
      </c>
      <c r="R120" s="14" t="str">
        <f t="shared" si="5"/>
        <v>Yes</v>
      </c>
      <c r="S120" s="31" t="s">
        <v>39</v>
      </c>
      <c r="T120" s="31" t="s">
        <v>39</v>
      </c>
      <c r="U120" s="31" t="str">
        <f t="shared" si="6"/>
        <v>No</v>
      </c>
      <c r="V120" s="18" t="s">
        <v>67</v>
      </c>
      <c r="W120" s="18"/>
      <c r="X120" s="18" t="s">
        <v>67</v>
      </c>
      <c r="Y120" s="18"/>
      <c r="Z120" s="18"/>
      <c r="AA120" t="str">
        <f t="shared" si="7"/>
        <v>No</v>
      </c>
    </row>
    <row r="121" spans="1:28" ht="15.75" x14ac:dyDescent="0.25">
      <c r="A121" s="2" t="s">
        <v>215</v>
      </c>
      <c r="B121" s="12" t="s">
        <v>216</v>
      </c>
      <c r="C121" s="12" t="s">
        <v>55</v>
      </c>
      <c r="D121" s="12" t="s">
        <v>424</v>
      </c>
      <c r="E121" s="12" t="s">
        <v>424</v>
      </c>
      <c r="F121" s="21" t="s">
        <v>425</v>
      </c>
      <c r="G121" s="9">
        <v>552000</v>
      </c>
      <c r="H121" s="8"/>
      <c r="I121" s="8"/>
      <c r="J121" s="8"/>
      <c r="K121" s="8"/>
      <c r="L121" s="8"/>
      <c r="M121" s="8"/>
      <c r="N121" s="8"/>
      <c r="O121" s="8"/>
      <c r="P121" s="14">
        <v>1</v>
      </c>
      <c r="Q121" s="14">
        <v>1</v>
      </c>
      <c r="R121" s="14" t="str">
        <f t="shared" si="5"/>
        <v>No</v>
      </c>
      <c r="S121" s="31" t="s">
        <v>39</v>
      </c>
      <c r="T121" s="31" t="s">
        <v>39</v>
      </c>
      <c r="U121" s="31" t="str">
        <f t="shared" si="6"/>
        <v>No</v>
      </c>
      <c r="V121" s="18" t="s">
        <v>217</v>
      </c>
      <c r="W121" s="19"/>
      <c r="X121" s="18" t="s">
        <v>81</v>
      </c>
      <c r="Y121" s="18"/>
      <c r="Z121" s="18"/>
      <c r="AA121" t="str">
        <f t="shared" si="7"/>
        <v>Yes</v>
      </c>
    </row>
    <row r="122" spans="1:28" x14ac:dyDescent="0.25">
      <c r="A122" s="2" t="s">
        <v>218</v>
      </c>
      <c r="B122" s="12" t="s">
        <v>219</v>
      </c>
      <c r="C122" s="12" t="s">
        <v>55</v>
      </c>
      <c r="D122" s="12" t="s">
        <v>424</v>
      </c>
      <c r="E122" s="12" t="s">
        <v>424</v>
      </c>
      <c r="F122" s="21" t="s">
        <v>425</v>
      </c>
      <c r="G122" s="9">
        <v>549000</v>
      </c>
      <c r="H122" s="8"/>
      <c r="I122" s="8"/>
      <c r="J122" s="8"/>
      <c r="K122" s="8"/>
      <c r="L122" s="8"/>
      <c r="M122" s="8"/>
      <c r="N122" s="8"/>
      <c r="O122" s="8"/>
      <c r="P122" s="14">
        <v>1</v>
      </c>
      <c r="Q122" s="14">
        <v>1</v>
      </c>
      <c r="R122" s="14" t="str">
        <f t="shared" si="5"/>
        <v>No</v>
      </c>
      <c r="S122" s="31" t="s">
        <v>39</v>
      </c>
      <c r="T122" s="31" t="s">
        <v>39</v>
      </c>
      <c r="U122" s="31" t="str">
        <f t="shared" si="6"/>
        <v>No</v>
      </c>
      <c r="V122" s="18" t="s">
        <v>40</v>
      </c>
      <c r="W122" s="18"/>
      <c r="X122" s="18" t="s">
        <v>40</v>
      </c>
      <c r="Y122" s="18"/>
      <c r="Z122" s="18"/>
      <c r="AA122" t="str">
        <f t="shared" si="7"/>
        <v>No</v>
      </c>
    </row>
    <row r="123" spans="1:28" x14ac:dyDescent="0.25">
      <c r="A123" s="2" t="s">
        <v>220</v>
      </c>
      <c r="B123" s="12" t="s">
        <v>49</v>
      </c>
      <c r="C123" s="12" t="s">
        <v>107</v>
      </c>
      <c r="D123" s="12" t="s">
        <v>424</v>
      </c>
      <c r="E123" s="12" t="s">
        <v>424</v>
      </c>
      <c r="F123" s="21" t="s">
        <v>425</v>
      </c>
      <c r="G123" s="9">
        <v>541461</v>
      </c>
      <c r="H123" s="8"/>
      <c r="I123" s="8"/>
      <c r="J123" s="9"/>
      <c r="K123" s="8"/>
      <c r="L123" s="8"/>
      <c r="M123" s="8"/>
      <c r="N123" s="8"/>
      <c r="O123" s="8"/>
      <c r="P123" s="14" t="s">
        <v>23</v>
      </c>
      <c r="Q123" s="14" t="s">
        <v>23</v>
      </c>
      <c r="R123" s="14" t="str">
        <f t="shared" si="5"/>
        <v>No</v>
      </c>
      <c r="S123" s="31" t="s">
        <v>39</v>
      </c>
      <c r="T123" s="31" t="s">
        <v>221</v>
      </c>
      <c r="U123" s="31" t="str">
        <f t="shared" si="6"/>
        <v>Yes</v>
      </c>
      <c r="V123" s="18" t="s">
        <v>40</v>
      </c>
      <c r="W123" s="18"/>
      <c r="X123" s="18" t="s">
        <v>40</v>
      </c>
      <c r="Y123" s="18" t="s">
        <v>222</v>
      </c>
      <c r="Z123" s="18" t="s">
        <v>25</v>
      </c>
      <c r="AA123" t="str">
        <f t="shared" si="7"/>
        <v>No</v>
      </c>
    </row>
    <row r="124" spans="1:28" x14ac:dyDescent="0.25">
      <c r="A124" s="2" t="s">
        <v>223</v>
      </c>
      <c r="B124" s="12" t="s">
        <v>224</v>
      </c>
      <c r="C124" s="12" t="s">
        <v>22</v>
      </c>
      <c r="D124" s="12" t="s">
        <v>424</v>
      </c>
      <c r="E124" s="12" t="s">
        <v>424</v>
      </c>
      <c r="F124" s="21" t="s">
        <v>425</v>
      </c>
      <c r="G124" s="9">
        <v>540690</v>
      </c>
      <c r="H124" s="8"/>
      <c r="I124" s="8"/>
      <c r="J124" s="9"/>
      <c r="K124" s="8"/>
      <c r="L124" s="8"/>
      <c r="M124" s="8"/>
      <c r="N124" s="8"/>
      <c r="O124" s="8"/>
      <c r="P124" s="14" t="s">
        <v>23</v>
      </c>
      <c r="Q124" s="14">
        <v>2</v>
      </c>
      <c r="R124" s="14" t="str">
        <f t="shared" si="5"/>
        <v>Yes</v>
      </c>
      <c r="S124" s="31" t="s">
        <v>62</v>
      </c>
      <c r="T124" s="31" t="s">
        <v>62</v>
      </c>
      <c r="U124" s="31" t="str">
        <f t="shared" si="6"/>
        <v>No</v>
      </c>
      <c r="V124" s="18" t="s">
        <v>225</v>
      </c>
      <c r="W124" s="18" t="s">
        <v>64</v>
      </c>
      <c r="X124" s="18" t="s">
        <v>225</v>
      </c>
      <c r="Y124" s="18" t="s">
        <v>64</v>
      </c>
      <c r="Z124" s="18"/>
      <c r="AA124" t="str">
        <f t="shared" si="7"/>
        <v>No</v>
      </c>
      <c r="AB124" t="s">
        <v>26</v>
      </c>
    </row>
    <row r="125" spans="1:28" x14ac:dyDescent="0.25">
      <c r="A125" s="2" t="s">
        <v>226</v>
      </c>
      <c r="B125" s="12" t="s">
        <v>49</v>
      </c>
      <c r="C125" s="12" t="s">
        <v>22</v>
      </c>
      <c r="D125" s="12" t="s">
        <v>424</v>
      </c>
      <c r="E125" s="12" t="s">
        <v>424</v>
      </c>
      <c r="F125" s="21" t="s">
        <v>425</v>
      </c>
      <c r="G125" s="9">
        <v>534182</v>
      </c>
      <c r="H125" s="8"/>
      <c r="I125" s="8"/>
      <c r="J125" s="8"/>
      <c r="K125" s="8"/>
      <c r="L125" s="8"/>
      <c r="M125" s="8"/>
      <c r="N125" s="8"/>
      <c r="O125" s="8"/>
      <c r="P125" s="14">
        <v>1</v>
      </c>
      <c r="Q125" s="14">
        <v>1</v>
      </c>
      <c r="R125" s="14" t="str">
        <f t="shared" si="5"/>
        <v>No</v>
      </c>
      <c r="S125" s="31" t="s">
        <v>39</v>
      </c>
      <c r="T125" s="31" t="s">
        <v>39</v>
      </c>
      <c r="U125" s="31" t="str">
        <f t="shared" si="6"/>
        <v>No</v>
      </c>
      <c r="V125" s="18" t="s">
        <v>74</v>
      </c>
      <c r="W125" s="18"/>
      <c r="X125" s="18" t="s">
        <v>74</v>
      </c>
      <c r="Y125" s="18"/>
      <c r="Z125" s="18"/>
      <c r="AA125" t="str">
        <f t="shared" si="7"/>
        <v>No</v>
      </c>
    </row>
    <row r="126" spans="1:28" x14ac:dyDescent="0.25">
      <c r="A126" s="2" t="s">
        <v>227</v>
      </c>
      <c r="B126" s="12" t="s">
        <v>28</v>
      </c>
      <c r="C126" s="12" t="s">
        <v>34</v>
      </c>
      <c r="D126" s="12" t="s">
        <v>424</v>
      </c>
      <c r="E126" s="12" t="s">
        <v>424</v>
      </c>
      <c r="F126" s="21" t="s">
        <v>425</v>
      </c>
      <c r="G126" s="9">
        <v>499386</v>
      </c>
      <c r="H126" s="8"/>
      <c r="I126" s="8"/>
      <c r="J126" s="9"/>
      <c r="K126" s="8"/>
      <c r="L126" s="8"/>
      <c r="M126" s="8"/>
      <c r="N126" s="8"/>
      <c r="O126" s="8"/>
      <c r="P126" s="14">
        <v>2</v>
      </c>
      <c r="Q126" s="14">
        <v>2</v>
      </c>
      <c r="R126" s="14" t="str">
        <f t="shared" si="5"/>
        <v>No</v>
      </c>
      <c r="S126" s="31" t="s">
        <v>24</v>
      </c>
      <c r="T126" s="31" t="s">
        <v>39</v>
      </c>
      <c r="U126" s="31" t="str">
        <f t="shared" si="6"/>
        <v>Yes</v>
      </c>
      <c r="V126" s="18" t="s">
        <v>25</v>
      </c>
      <c r="W126" s="18"/>
      <c r="X126" s="18" t="s">
        <v>59</v>
      </c>
      <c r="Y126" s="18"/>
      <c r="Z126" s="18"/>
      <c r="AA126" t="str">
        <f t="shared" si="7"/>
        <v>Yes</v>
      </c>
      <c r="AB126" t="s">
        <v>407</v>
      </c>
    </row>
    <row r="127" spans="1:28" x14ac:dyDescent="0.25">
      <c r="A127" s="2" t="s">
        <v>228</v>
      </c>
      <c r="B127" s="12" t="s">
        <v>47</v>
      </c>
      <c r="C127" s="12" t="s">
        <v>34</v>
      </c>
      <c r="D127" s="12" t="s">
        <v>424</v>
      </c>
      <c r="E127" s="12" t="s">
        <v>424</v>
      </c>
      <c r="F127" s="21" t="s">
        <v>425</v>
      </c>
      <c r="G127" s="9">
        <v>469030</v>
      </c>
      <c r="H127" s="8"/>
      <c r="I127" s="8"/>
      <c r="J127" s="9"/>
      <c r="K127" s="8"/>
      <c r="L127" s="8"/>
      <c r="M127" s="8"/>
      <c r="N127" s="8"/>
      <c r="O127" s="8"/>
      <c r="P127" s="14">
        <v>1</v>
      </c>
      <c r="Q127" s="14">
        <v>2</v>
      </c>
      <c r="R127" s="14" t="str">
        <f t="shared" si="5"/>
        <v>Yes</v>
      </c>
      <c r="S127" s="31" t="s">
        <v>24</v>
      </c>
      <c r="T127" s="31" t="s">
        <v>39</v>
      </c>
      <c r="U127" s="31" t="str">
        <f t="shared" si="6"/>
        <v>Yes</v>
      </c>
      <c r="V127" s="18" t="s">
        <v>25</v>
      </c>
      <c r="W127" s="18"/>
      <c r="X127" s="18" t="s">
        <v>59</v>
      </c>
      <c r="Y127" s="18"/>
      <c r="Z127" s="18"/>
      <c r="AA127" t="str">
        <f t="shared" si="7"/>
        <v>Yes</v>
      </c>
      <c r="AB127" t="s">
        <v>26</v>
      </c>
    </row>
    <row r="128" spans="1:28" x14ac:dyDescent="0.25">
      <c r="A128" s="2" t="s">
        <v>229</v>
      </c>
      <c r="B128" s="12" t="s">
        <v>49</v>
      </c>
      <c r="C128" s="12" t="s">
        <v>34</v>
      </c>
      <c r="D128" s="12" t="s">
        <v>424</v>
      </c>
      <c r="E128" s="12" t="s">
        <v>424</v>
      </c>
      <c r="F128" s="21" t="s">
        <v>425</v>
      </c>
      <c r="G128" s="9">
        <v>463062</v>
      </c>
      <c r="H128" s="8"/>
      <c r="I128" s="8"/>
      <c r="J128" s="9"/>
      <c r="K128" s="8"/>
      <c r="L128" s="8"/>
      <c r="M128" s="8"/>
      <c r="N128" s="8"/>
      <c r="O128" s="8"/>
      <c r="P128" s="14" t="s">
        <v>23</v>
      </c>
      <c r="Q128" s="14" t="s">
        <v>23</v>
      </c>
      <c r="R128" s="14" t="str">
        <f t="shared" si="5"/>
        <v>No</v>
      </c>
      <c r="S128" s="31" t="s">
        <v>39</v>
      </c>
      <c r="T128" s="31" t="s">
        <v>39</v>
      </c>
      <c r="U128" s="31" t="str">
        <f t="shared" si="6"/>
        <v>No</v>
      </c>
      <c r="V128" s="18" t="s">
        <v>74</v>
      </c>
      <c r="W128" s="18"/>
      <c r="X128" s="18" t="s">
        <v>67</v>
      </c>
      <c r="Y128" s="18"/>
      <c r="Z128" s="18"/>
      <c r="AA128" t="str">
        <f t="shared" si="7"/>
        <v>Yes</v>
      </c>
      <c r="AB128" t="s">
        <v>230</v>
      </c>
    </row>
    <row r="129" spans="1:28" x14ac:dyDescent="0.25">
      <c r="A129" s="2" t="s">
        <v>231</v>
      </c>
      <c r="B129" s="12" t="s">
        <v>126</v>
      </c>
      <c r="C129" s="12" t="s">
        <v>107</v>
      </c>
      <c r="D129" s="12" t="s">
        <v>424</v>
      </c>
      <c r="E129" s="12" t="s">
        <v>424</v>
      </c>
      <c r="F129" s="21" t="s">
        <v>425</v>
      </c>
      <c r="G129" s="9">
        <v>442074</v>
      </c>
      <c r="H129" s="8"/>
      <c r="I129" s="8"/>
      <c r="J129" s="8"/>
      <c r="K129" s="8"/>
      <c r="L129" s="8"/>
      <c r="M129" s="8"/>
      <c r="N129" s="8"/>
      <c r="O129" s="8"/>
      <c r="P129" s="14">
        <v>1</v>
      </c>
      <c r="Q129" s="14">
        <v>1</v>
      </c>
      <c r="R129" s="14" t="str">
        <f t="shared" si="5"/>
        <v>No</v>
      </c>
      <c r="S129" s="31" t="s">
        <v>39</v>
      </c>
      <c r="T129" s="31" t="s">
        <v>39</v>
      </c>
      <c r="U129" s="31" t="str">
        <f t="shared" si="6"/>
        <v>No</v>
      </c>
      <c r="V129" s="18" t="s">
        <v>40</v>
      </c>
      <c r="W129" s="18"/>
      <c r="X129" s="18" t="s">
        <v>40</v>
      </c>
      <c r="Y129" s="18"/>
      <c r="Z129" s="18"/>
      <c r="AA129" t="str">
        <f t="shared" si="7"/>
        <v>No</v>
      </c>
    </row>
    <row r="130" spans="1:28" x14ac:dyDescent="0.25">
      <c r="A130" s="2" t="s">
        <v>232</v>
      </c>
      <c r="B130" s="12" t="s">
        <v>233</v>
      </c>
      <c r="C130" s="12" t="s">
        <v>107</v>
      </c>
      <c r="D130" s="12" t="s">
        <v>424</v>
      </c>
      <c r="E130" s="12" t="s">
        <v>424</v>
      </c>
      <c r="F130" s="21" t="s">
        <v>425</v>
      </c>
      <c r="G130" s="9">
        <v>429000</v>
      </c>
      <c r="H130" s="8"/>
      <c r="I130" s="8"/>
      <c r="J130" s="9"/>
      <c r="K130" s="8"/>
      <c r="L130" s="8"/>
      <c r="M130" s="8"/>
      <c r="N130" s="8"/>
      <c r="O130" s="8"/>
      <c r="P130" s="14">
        <v>1</v>
      </c>
      <c r="Q130" s="14">
        <v>1</v>
      </c>
      <c r="R130" s="14" t="str">
        <f t="shared" ref="R130:R193" si="8">IF(P130=Q130, "No","Yes")</f>
        <v>No</v>
      </c>
      <c r="S130" s="31" t="s">
        <v>39</v>
      </c>
      <c r="T130" s="31" t="s">
        <v>39</v>
      </c>
      <c r="U130" s="31" t="str">
        <f t="shared" ref="U130:U193" si="9">IF(S130=T130, "No", "Yes")</f>
        <v>No</v>
      </c>
      <c r="V130" s="18" t="s">
        <v>59</v>
      </c>
      <c r="W130" s="18"/>
      <c r="X130" s="18" t="s">
        <v>59</v>
      </c>
      <c r="Y130" s="18"/>
      <c r="Z130" s="18"/>
      <c r="AA130" t="str">
        <f t="shared" ref="AA130:AA193" si="10">IF(V130=X130, "No", "Yes")</f>
        <v>No</v>
      </c>
    </row>
    <row r="131" spans="1:28" x14ac:dyDescent="0.25">
      <c r="A131" s="2" t="s">
        <v>234</v>
      </c>
      <c r="B131" s="12" t="s">
        <v>106</v>
      </c>
      <c r="C131" s="12" t="s">
        <v>22</v>
      </c>
      <c r="D131" s="12" t="s">
        <v>424</v>
      </c>
      <c r="E131" s="12" t="s">
        <v>424</v>
      </c>
      <c r="F131" s="21" t="s">
        <v>425</v>
      </c>
      <c r="G131" s="9">
        <v>424830</v>
      </c>
      <c r="H131" s="8"/>
      <c r="I131" s="8"/>
      <c r="J131" s="8"/>
      <c r="K131" s="8"/>
      <c r="L131" s="8"/>
      <c r="M131" s="8"/>
      <c r="N131" s="8"/>
      <c r="O131" s="8"/>
      <c r="P131" s="14">
        <v>1</v>
      </c>
      <c r="Q131" s="14">
        <v>1</v>
      </c>
      <c r="R131" s="14" t="str">
        <f t="shared" si="8"/>
        <v>No</v>
      </c>
      <c r="S131" s="31" t="s">
        <v>24</v>
      </c>
      <c r="T131" s="31" t="s">
        <v>24</v>
      </c>
      <c r="U131" s="31" t="str">
        <f t="shared" si="9"/>
        <v>No</v>
      </c>
      <c r="V131" s="18" t="s">
        <v>25</v>
      </c>
      <c r="W131" s="18"/>
      <c r="X131" s="18" t="s">
        <v>25</v>
      </c>
      <c r="Y131" s="18"/>
      <c r="Z131" s="18"/>
      <c r="AA131" t="str">
        <f t="shared" si="10"/>
        <v>No</v>
      </c>
    </row>
    <row r="132" spans="1:28" x14ac:dyDescent="0.25">
      <c r="A132" s="2" t="s">
        <v>235</v>
      </c>
      <c r="B132" s="12" t="s">
        <v>160</v>
      </c>
      <c r="C132" s="12" t="s">
        <v>107</v>
      </c>
      <c r="D132" s="12" t="s">
        <v>424</v>
      </c>
      <c r="E132" s="12" t="s">
        <v>424</v>
      </c>
      <c r="F132" s="21" t="s">
        <v>425</v>
      </c>
      <c r="G132" s="9">
        <v>411000</v>
      </c>
      <c r="H132" s="8"/>
      <c r="I132" s="8"/>
      <c r="J132" s="8"/>
      <c r="K132" s="8"/>
      <c r="L132" s="8"/>
      <c r="M132" s="8"/>
      <c r="N132" s="8"/>
      <c r="O132" s="8"/>
      <c r="P132" s="14">
        <v>2</v>
      </c>
      <c r="Q132" s="14">
        <v>2</v>
      </c>
      <c r="R132" s="14" t="str">
        <f t="shared" si="8"/>
        <v>No</v>
      </c>
      <c r="S132" s="31" t="s">
        <v>39</v>
      </c>
      <c r="T132" s="31" t="s">
        <v>39</v>
      </c>
      <c r="U132" s="31" t="str">
        <f t="shared" si="9"/>
        <v>No</v>
      </c>
      <c r="V132" s="18" t="s">
        <v>59</v>
      </c>
      <c r="W132" s="18"/>
      <c r="X132" s="18" t="s">
        <v>59</v>
      </c>
      <c r="Y132" s="18"/>
      <c r="Z132" s="18"/>
      <c r="AA132" t="str">
        <f t="shared" si="10"/>
        <v>No</v>
      </c>
    </row>
    <row r="133" spans="1:28" x14ac:dyDescent="0.25">
      <c r="A133" s="2" t="s">
        <v>236</v>
      </c>
      <c r="B133" s="12" t="s">
        <v>106</v>
      </c>
      <c r="C133" s="12" t="s">
        <v>34</v>
      </c>
      <c r="D133" s="12" t="s">
        <v>424</v>
      </c>
      <c r="E133" s="12" t="s">
        <v>424</v>
      </c>
      <c r="F133" s="21" t="s">
        <v>425</v>
      </c>
      <c r="G133" s="9">
        <v>390648</v>
      </c>
      <c r="H133" s="8"/>
      <c r="I133" s="8"/>
      <c r="J133" s="9"/>
      <c r="K133" s="8"/>
      <c r="L133" s="8"/>
      <c r="M133" s="8"/>
      <c r="N133" s="8"/>
      <c r="O133" s="8"/>
      <c r="P133" s="14">
        <v>1</v>
      </c>
      <c r="Q133" s="14">
        <v>1</v>
      </c>
      <c r="R133" s="14" t="str">
        <f t="shared" si="8"/>
        <v>No</v>
      </c>
      <c r="S133" s="31" t="s">
        <v>39</v>
      </c>
      <c r="T133" s="31" t="s">
        <v>39</v>
      </c>
      <c r="U133" s="31" t="str">
        <f t="shared" si="9"/>
        <v>No</v>
      </c>
      <c r="V133" s="18" t="s">
        <v>59</v>
      </c>
      <c r="W133" s="18"/>
      <c r="X133" s="18" t="s">
        <v>59</v>
      </c>
      <c r="Y133" s="18"/>
      <c r="Z133" s="18"/>
      <c r="AA133" t="str">
        <f t="shared" si="10"/>
        <v>No</v>
      </c>
    </row>
    <row r="134" spans="1:28" x14ac:dyDescent="0.25">
      <c r="A134" s="2" t="s">
        <v>237</v>
      </c>
      <c r="B134" s="12" t="s">
        <v>49</v>
      </c>
      <c r="C134" s="12" t="s">
        <v>22</v>
      </c>
      <c r="D134" s="12" t="s">
        <v>424</v>
      </c>
      <c r="E134" s="12" t="s">
        <v>424</v>
      </c>
      <c r="F134" s="21" t="s">
        <v>425</v>
      </c>
      <c r="G134" s="9">
        <v>390207</v>
      </c>
      <c r="H134" s="8"/>
      <c r="I134" s="8"/>
      <c r="J134" s="8"/>
      <c r="K134" s="8"/>
      <c r="L134" s="8"/>
      <c r="M134" s="8"/>
      <c r="N134" s="8"/>
      <c r="O134" s="8"/>
      <c r="P134" s="14">
        <v>2</v>
      </c>
      <c r="Q134" s="14">
        <v>2</v>
      </c>
      <c r="R134" s="14" t="str">
        <f t="shared" si="8"/>
        <v>No</v>
      </c>
      <c r="S134" s="31" t="s">
        <v>39</v>
      </c>
      <c r="T134" s="31" t="s">
        <v>39</v>
      </c>
      <c r="U134" s="31" t="str">
        <f t="shared" si="9"/>
        <v>No</v>
      </c>
      <c r="V134" s="18" t="s">
        <v>63</v>
      </c>
      <c r="W134" s="18"/>
      <c r="X134" s="18" t="s">
        <v>63</v>
      </c>
      <c r="Y134" s="18"/>
      <c r="Z134" s="18"/>
      <c r="AA134" t="str">
        <f t="shared" si="10"/>
        <v>No</v>
      </c>
    </row>
    <row r="135" spans="1:28" x14ac:dyDescent="0.25">
      <c r="A135" s="2" t="s">
        <v>238</v>
      </c>
      <c r="B135" s="12" t="s">
        <v>160</v>
      </c>
      <c r="C135" s="12" t="s">
        <v>107</v>
      </c>
      <c r="D135" s="12" t="s">
        <v>424</v>
      </c>
      <c r="E135" s="12" t="s">
        <v>424</v>
      </c>
      <c r="F135" s="21" t="s">
        <v>425</v>
      </c>
      <c r="G135" s="9">
        <v>385663</v>
      </c>
      <c r="H135" s="8"/>
      <c r="I135" s="8"/>
      <c r="J135" s="8"/>
      <c r="K135" s="9"/>
      <c r="L135" s="8"/>
      <c r="M135" s="8"/>
      <c r="N135" s="8"/>
      <c r="O135" s="8"/>
      <c r="P135" s="14">
        <v>1</v>
      </c>
      <c r="Q135" s="14">
        <v>1</v>
      </c>
      <c r="R135" s="14" t="str">
        <f t="shared" si="8"/>
        <v>No</v>
      </c>
      <c r="S135" s="31" t="s">
        <v>24</v>
      </c>
      <c r="T135" s="31" t="s">
        <v>24</v>
      </c>
      <c r="U135" s="31" t="str">
        <f t="shared" si="9"/>
        <v>No</v>
      </c>
      <c r="V135" s="18" t="s">
        <v>25</v>
      </c>
      <c r="W135" s="18"/>
      <c r="X135" s="18" t="s">
        <v>25</v>
      </c>
      <c r="Y135" s="18"/>
      <c r="Z135" s="18"/>
      <c r="AA135" t="str">
        <f t="shared" si="10"/>
        <v>No</v>
      </c>
      <c r="AB135" t="s">
        <v>26</v>
      </c>
    </row>
    <row r="136" spans="1:28" x14ac:dyDescent="0.25">
      <c r="A136" s="2" t="s">
        <v>239</v>
      </c>
      <c r="B136" s="12" t="s">
        <v>160</v>
      </c>
      <c r="C136" s="12" t="s">
        <v>107</v>
      </c>
      <c r="D136" s="12" t="s">
        <v>424</v>
      </c>
      <c r="E136" s="12" t="s">
        <v>424</v>
      </c>
      <c r="F136" s="21" t="s">
        <v>425</v>
      </c>
      <c r="G136" s="9">
        <v>385000</v>
      </c>
      <c r="H136" s="8"/>
      <c r="I136" s="8"/>
      <c r="J136" s="9"/>
      <c r="K136" s="8"/>
      <c r="L136" s="8"/>
      <c r="M136" s="8"/>
      <c r="N136" s="8"/>
      <c r="O136" s="8"/>
      <c r="P136" s="14" t="s">
        <v>23</v>
      </c>
      <c r="Q136" s="14" t="s">
        <v>23</v>
      </c>
      <c r="R136" s="14" t="str">
        <f t="shared" si="8"/>
        <v>No</v>
      </c>
      <c r="S136" s="31" t="s">
        <v>39</v>
      </c>
      <c r="T136" s="31" t="s">
        <v>39</v>
      </c>
      <c r="U136" s="31" t="str">
        <f t="shared" si="9"/>
        <v>No</v>
      </c>
      <c r="V136" s="18" t="s">
        <v>59</v>
      </c>
      <c r="W136" s="18"/>
      <c r="X136" s="18" t="s">
        <v>59</v>
      </c>
      <c r="Y136" s="18"/>
      <c r="Z136" s="18"/>
      <c r="AA136" t="str">
        <f t="shared" si="10"/>
        <v>No</v>
      </c>
    </row>
    <row r="137" spans="1:28" x14ac:dyDescent="0.25">
      <c r="A137" s="2" t="s">
        <v>240</v>
      </c>
      <c r="B137" s="12" t="s">
        <v>190</v>
      </c>
      <c r="C137" s="12" t="s">
        <v>107</v>
      </c>
      <c r="D137" s="12" t="s">
        <v>424</v>
      </c>
      <c r="E137" s="12" t="s">
        <v>424</v>
      </c>
      <c r="F137" s="21" t="s">
        <v>425</v>
      </c>
      <c r="G137" s="9">
        <v>381300</v>
      </c>
      <c r="H137" s="8"/>
      <c r="I137" s="8"/>
      <c r="J137" s="8"/>
      <c r="K137" s="8"/>
      <c r="L137" s="8"/>
      <c r="M137" s="8"/>
      <c r="N137" s="8"/>
      <c r="O137" s="8"/>
      <c r="P137" s="14">
        <v>1</v>
      </c>
      <c r="Q137" s="14">
        <v>1</v>
      </c>
      <c r="R137" s="14" t="str">
        <f t="shared" si="8"/>
        <v>No</v>
      </c>
      <c r="S137" s="31" t="s">
        <v>39</v>
      </c>
      <c r="T137" s="31" t="s">
        <v>39</v>
      </c>
      <c r="U137" s="31" t="str">
        <f t="shared" si="9"/>
        <v>No</v>
      </c>
      <c r="V137" s="18" t="s">
        <v>81</v>
      </c>
      <c r="W137" s="18"/>
      <c r="X137" s="18" t="s">
        <v>81</v>
      </c>
      <c r="Y137" s="18"/>
      <c r="Z137" s="18"/>
      <c r="AA137" t="str">
        <f t="shared" si="10"/>
        <v>No</v>
      </c>
    </row>
    <row r="138" spans="1:28" x14ac:dyDescent="0.25">
      <c r="A138" s="2" t="s">
        <v>241</v>
      </c>
      <c r="B138" s="12" t="s">
        <v>176</v>
      </c>
      <c r="C138" s="12" t="s">
        <v>107</v>
      </c>
      <c r="D138" s="12" t="s">
        <v>424</v>
      </c>
      <c r="E138" s="12" t="s">
        <v>424</v>
      </c>
      <c r="F138" s="21" t="s">
        <v>425</v>
      </c>
      <c r="G138" s="9">
        <v>369000</v>
      </c>
      <c r="H138" s="8"/>
      <c r="I138" s="8"/>
      <c r="J138" s="9"/>
      <c r="K138" s="8"/>
      <c r="L138" s="8"/>
      <c r="M138" s="8"/>
      <c r="N138" s="8"/>
      <c r="O138" s="8"/>
      <c r="P138" s="14" t="s">
        <v>23</v>
      </c>
      <c r="Q138" s="14">
        <v>2</v>
      </c>
      <c r="R138" s="14" t="str">
        <f t="shared" si="8"/>
        <v>Yes</v>
      </c>
      <c r="S138" s="31" t="s">
        <v>39</v>
      </c>
      <c r="T138" s="31" t="s">
        <v>39</v>
      </c>
      <c r="U138" s="31" t="str">
        <f t="shared" si="9"/>
        <v>No</v>
      </c>
      <c r="V138" s="18" t="s">
        <v>59</v>
      </c>
      <c r="W138" s="18"/>
      <c r="X138" s="18" t="s">
        <v>59</v>
      </c>
      <c r="Y138" s="18"/>
      <c r="Z138" s="18"/>
      <c r="AA138" t="str">
        <f t="shared" si="10"/>
        <v>No</v>
      </c>
      <c r="AB138" t="s">
        <v>26</v>
      </c>
    </row>
    <row r="139" spans="1:28" x14ac:dyDescent="0.25">
      <c r="A139" s="2" t="s">
        <v>242</v>
      </c>
      <c r="B139" s="12" t="s">
        <v>49</v>
      </c>
      <c r="C139" s="12" t="s">
        <v>34</v>
      </c>
      <c r="D139" s="12" t="s">
        <v>424</v>
      </c>
      <c r="E139" s="12" t="s">
        <v>424</v>
      </c>
      <c r="F139" s="21" t="s">
        <v>425</v>
      </c>
      <c r="G139" s="9">
        <v>368535</v>
      </c>
      <c r="H139" s="8"/>
      <c r="I139" s="8"/>
      <c r="J139" s="9"/>
      <c r="K139" s="8"/>
      <c r="L139" s="8"/>
      <c r="M139" s="8"/>
      <c r="N139" s="8"/>
      <c r="O139" s="8"/>
      <c r="P139" s="14">
        <v>1</v>
      </c>
      <c r="Q139" s="14">
        <v>1</v>
      </c>
      <c r="R139" s="14" t="str">
        <f t="shared" si="8"/>
        <v>No</v>
      </c>
      <c r="S139" s="31" t="s">
        <v>24</v>
      </c>
      <c r="T139" s="31" t="s">
        <v>24</v>
      </c>
      <c r="U139" s="31" t="str">
        <f t="shared" si="9"/>
        <v>No</v>
      </c>
      <c r="V139" s="18" t="s">
        <v>25</v>
      </c>
      <c r="W139" s="18"/>
      <c r="X139" s="18" t="s">
        <v>25</v>
      </c>
      <c r="Y139" s="18"/>
      <c r="Z139" s="18"/>
      <c r="AA139" t="str">
        <f t="shared" si="10"/>
        <v>No</v>
      </c>
      <c r="AB139" t="s">
        <v>26</v>
      </c>
    </row>
    <row r="140" spans="1:28" x14ac:dyDescent="0.25">
      <c r="A140" s="2" t="s">
        <v>243</v>
      </c>
      <c r="B140" s="12" t="s">
        <v>49</v>
      </c>
      <c r="C140" s="12" t="s">
        <v>22</v>
      </c>
      <c r="D140" s="12" t="s">
        <v>424</v>
      </c>
      <c r="E140" s="12" t="s">
        <v>424</v>
      </c>
      <c r="F140" s="21" t="s">
        <v>425</v>
      </c>
      <c r="G140" s="9">
        <v>367716</v>
      </c>
      <c r="H140" s="8"/>
      <c r="I140" s="8"/>
      <c r="J140" s="9"/>
      <c r="K140" s="8"/>
      <c r="L140" s="8"/>
      <c r="M140" s="8"/>
      <c r="N140" s="8"/>
      <c r="O140" s="8"/>
      <c r="P140" s="14">
        <v>1</v>
      </c>
      <c r="Q140" s="14">
        <v>1</v>
      </c>
      <c r="R140" s="14" t="str">
        <f t="shared" si="8"/>
        <v>No</v>
      </c>
      <c r="S140" s="31" t="s">
        <v>39</v>
      </c>
      <c r="T140" s="31" t="s">
        <v>39</v>
      </c>
      <c r="U140" s="31" t="str">
        <f t="shared" si="9"/>
        <v>No</v>
      </c>
      <c r="V140" s="18" t="s">
        <v>74</v>
      </c>
      <c r="W140" s="18"/>
      <c r="X140" s="18" t="s">
        <v>74</v>
      </c>
      <c r="Y140" s="18"/>
      <c r="Z140" s="18"/>
      <c r="AA140" t="str">
        <f t="shared" si="10"/>
        <v>No</v>
      </c>
      <c r="AB140" t="s">
        <v>26</v>
      </c>
    </row>
    <row r="141" spans="1:28" x14ac:dyDescent="0.25">
      <c r="A141" s="2" t="s">
        <v>244</v>
      </c>
      <c r="B141" s="12" t="s">
        <v>245</v>
      </c>
      <c r="C141" s="12" t="s">
        <v>55</v>
      </c>
      <c r="D141" s="12" t="s">
        <v>424</v>
      </c>
      <c r="E141" s="12" t="s">
        <v>424</v>
      </c>
      <c r="F141" s="21" t="s">
        <v>425</v>
      </c>
      <c r="G141" s="9">
        <v>353184</v>
      </c>
      <c r="H141" s="8"/>
      <c r="I141" s="8"/>
      <c r="J141" s="8"/>
      <c r="K141" s="8"/>
      <c r="L141" s="8"/>
      <c r="M141" s="8"/>
      <c r="N141" s="8"/>
      <c r="O141" s="8"/>
      <c r="P141" s="14">
        <v>1</v>
      </c>
      <c r="Q141" s="14">
        <v>2</v>
      </c>
      <c r="R141" s="14" t="str">
        <f t="shared" si="8"/>
        <v>Yes</v>
      </c>
      <c r="S141" s="31" t="s">
        <v>29</v>
      </c>
      <c r="T141" s="31" t="s">
        <v>39</v>
      </c>
      <c r="U141" s="31" t="str">
        <f t="shared" si="9"/>
        <v>Yes</v>
      </c>
      <c r="V141" s="18" t="s">
        <v>40</v>
      </c>
      <c r="W141" s="18" t="s">
        <v>25</v>
      </c>
      <c r="X141" s="18" t="s">
        <v>40</v>
      </c>
      <c r="Y141" s="18"/>
      <c r="Z141" s="18"/>
      <c r="AA141" t="str">
        <f t="shared" si="10"/>
        <v>No</v>
      </c>
      <c r="AB141" t="s">
        <v>406</v>
      </c>
    </row>
    <row r="142" spans="1:28" x14ac:dyDescent="0.25">
      <c r="A142" s="2" t="s">
        <v>246</v>
      </c>
      <c r="B142" s="12" t="s">
        <v>49</v>
      </c>
      <c r="C142" s="12" t="s">
        <v>34</v>
      </c>
      <c r="D142" s="12" t="s">
        <v>424</v>
      </c>
      <c r="E142" s="12" t="s">
        <v>424</v>
      </c>
      <c r="F142" s="21" t="s">
        <v>425</v>
      </c>
      <c r="G142" s="9">
        <v>350296</v>
      </c>
      <c r="H142" s="8"/>
      <c r="I142" s="8"/>
      <c r="J142" s="9"/>
      <c r="K142" s="8"/>
      <c r="L142" s="8"/>
      <c r="M142" s="8"/>
      <c r="N142" s="8"/>
      <c r="O142" s="8"/>
      <c r="P142" s="14">
        <v>1</v>
      </c>
      <c r="Q142" s="14">
        <v>1</v>
      </c>
      <c r="R142" s="14" t="str">
        <f t="shared" si="8"/>
        <v>No</v>
      </c>
      <c r="S142" s="31" t="s">
        <v>39</v>
      </c>
      <c r="T142" s="31" t="s">
        <v>39</v>
      </c>
      <c r="U142" s="31" t="str">
        <f t="shared" si="9"/>
        <v>No</v>
      </c>
      <c r="V142" s="18" t="s">
        <v>74</v>
      </c>
      <c r="W142" s="18"/>
      <c r="X142" s="18" t="s">
        <v>74</v>
      </c>
      <c r="Y142" s="18"/>
      <c r="Z142" s="18"/>
      <c r="AA142" t="str">
        <f t="shared" si="10"/>
        <v>No</v>
      </c>
    </row>
    <row r="143" spans="1:28" x14ac:dyDescent="0.25">
      <c r="A143" s="2" t="s">
        <v>247</v>
      </c>
      <c r="B143" s="12" t="s">
        <v>71</v>
      </c>
      <c r="C143" s="12" t="s">
        <v>34</v>
      </c>
      <c r="D143" s="12" t="s">
        <v>424</v>
      </c>
      <c r="E143" s="12" t="s">
        <v>424</v>
      </c>
      <c r="F143" s="21" t="s">
        <v>425</v>
      </c>
      <c r="G143" s="9">
        <v>342869</v>
      </c>
      <c r="H143" s="8"/>
      <c r="I143" s="8"/>
      <c r="J143" s="9"/>
      <c r="K143" s="8"/>
      <c r="L143" s="8"/>
      <c r="M143" s="8"/>
      <c r="N143" s="8"/>
      <c r="O143" s="8"/>
      <c r="P143" s="14">
        <v>1</v>
      </c>
      <c r="Q143" s="14">
        <v>1</v>
      </c>
      <c r="R143" s="14" t="str">
        <f t="shared" si="8"/>
        <v>No</v>
      </c>
      <c r="S143" s="31" t="s">
        <v>24</v>
      </c>
      <c r="T143" s="31" t="s">
        <v>24</v>
      </c>
      <c r="U143" s="31" t="str">
        <f t="shared" si="9"/>
        <v>No</v>
      </c>
      <c r="V143" s="18" t="s">
        <v>25</v>
      </c>
      <c r="W143" s="18"/>
      <c r="X143" s="18" t="s">
        <v>25</v>
      </c>
      <c r="Y143" s="18"/>
      <c r="Z143" s="18"/>
      <c r="AA143" t="str">
        <f t="shared" si="10"/>
        <v>No</v>
      </c>
    </row>
    <row r="144" spans="1:28" x14ac:dyDescent="0.25">
      <c r="A144" s="2" t="s">
        <v>248</v>
      </c>
      <c r="B144" s="12" t="s">
        <v>198</v>
      </c>
      <c r="C144" s="12" t="s">
        <v>107</v>
      </c>
      <c r="D144" s="12" t="s">
        <v>424</v>
      </c>
      <c r="E144" s="12" t="s">
        <v>424</v>
      </c>
      <c r="F144" s="21" t="s">
        <v>425</v>
      </c>
      <c r="G144" s="9">
        <v>342000</v>
      </c>
      <c r="H144" s="8"/>
      <c r="I144" s="8"/>
      <c r="J144" s="9"/>
      <c r="K144" s="8"/>
      <c r="L144" s="8"/>
      <c r="M144" s="8"/>
      <c r="N144" s="8"/>
      <c r="O144" s="8"/>
      <c r="P144" s="14">
        <v>1</v>
      </c>
      <c r="Q144" s="14">
        <v>1</v>
      </c>
      <c r="R144" s="14" t="str">
        <f t="shared" si="8"/>
        <v>No</v>
      </c>
      <c r="S144" s="31" t="s">
        <v>39</v>
      </c>
      <c r="T144" s="31" t="s">
        <v>39</v>
      </c>
      <c r="U144" s="31" t="str">
        <f t="shared" si="9"/>
        <v>No</v>
      </c>
      <c r="V144" s="18" t="s">
        <v>40</v>
      </c>
      <c r="W144" s="18"/>
      <c r="X144" s="18" t="s">
        <v>40</v>
      </c>
      <c r="Y144" s="18"/>
      <c r="Z144" s="18"/>
      <c r="AA144" t="str">
        <f t="shared" si="10"/>
        <v>No</v>
      </c>
    </row>
    <row r="145" spans="1:28" x14ac:dyDescent="0.25">
      <c r="A145" s="2" t="s">
        <v>249</v>
      </c>
      <c r="B145" s="12" t="s">
        <v>160</v>
      </c>
      <c r="C145" s="12" t="s">
        <v>107</v>
      </c>
      <c r="D145" s="12" t="s">
        <v>424</v>
      </c>
      <c r="E145" s="12" t="s">
        <v>424</v>
      </c>
      <c r="F145" s="21" t="s">
        <v>425</v>
      </c>
      <c r="G145" s="9">
        <v>325000</v>
      </c>
      <c r="H145" s="8"/>
      <c r="I145" s="8"/>
      <c r="J145" s="8"/>
      <c r="K145" s="8"/>
      <c r="L145" s="8"/>
      <c r="M145" s="8"/>
      <c r="N145" s="8"/>
      <c r="O145" s="8"/>
      <c r="P145" s="14">
        <v>2</v>
      </c>
      <c r="Q145" s="14">
        <v>2</v>
      </c>
      <c r="R145" s="14" t="str">
        <f t="shared" si="8"/>
        <v>No</v>
      </c>
      <c r="S145" s="31" t="s">
        <v>39</v>
      </c>
      <c r="T145" s="31" t="s">
        <v>39</v>
      </c>
      <c r="U145" s="31" t="str">
        <f t="shared" si="9"/>
        <v>No</v>
      </c>
      <c r="V145" s="18" t="s">
        <v>59</v>
      </c>
      <c r="W145" s="18"/>
      <c r="X145" s="18" t="s">
        <v>59</v>
      </c>
      <c r="Y145" s="18"/>
      <c r="Z145" s="18"/>
      <c r="AA145" t="str">
        <f t="shared" si="10"/>
        <v>No</v>
      </c>
      <c r="AB145" t="s">
        <v>26</v>
      </c>
    </row>
    <row r="146" spans="1:28" x14ac:dyDescent="0.25">
      <c r="A146" s="2" t="s">
        <v>250</v>
      </c>
      <c r="B146" s="12" t="s">
        <v>233</v>
      </c>
      <c r="C146" s="12" t="s">
        <v>22</v>
      </c>
      <c r="D146" s="12" t="s">
        <v>424</v>
      </c>
      <c r="E146" s="12" t="s">
        <v>424</v>
      </c>
      <c r="F146" s="21" t="s">
        <v>425</v>
      </c>
      <c r="G146" s="9">
        <v>324728</v>
      </c>
      <c r="H146" s="8"/>
      <c r="I146" s="8"/>
      <c r="J146" s="9"/>
      <c r="K146" s="8"/>
      <c r="L146" s="8"/>
      <c r="M146" s="8"/>
      <c r="N146" s="8"/>
      <c r="O146" s="8"/>
      <c r="P146" s="14">
        <v>1</v>
      </c>
      <c r="Q146" s="14">
        <v>1</v>
      </c>
      <c r="R146" s="14" t="str">
        <f t="shared" si="8"/>
        <v>No</v>
      </c>
      <c r="S146" s="31" t="s">
        <v>39</v>
      </c>
      <c r="T146" s="31" t="s">
        <v>39</v>
      </c>
      <c r="U146" s="31" t="str">
        <f t="shared" si="9"/>
        <v>No</v>
      </c>
      <c r="V146" s="18" t="s">
        <v>81</v>
      </c>
      <c r="W146" s="18"/>
      <c r="X146" s="18" t="s">
        <v>67</v>
      </c>
      <c r="Y146" s="18"/>
      <c r="Z146" s="18"/>
      <c r="AA146" t="str">
        <f t="shared" si="10"/>
        <v>Yes</v>
      </c>
    </row>
    <row r="147" spans="1:28" x14ac:dyDescent="0.25">
      <c r="A147" s="2" t="s">
        <v>251</v>
      </c>
      <c r="B147" s="12" t="s">
        <v>49</v>
      </c>
      <c r="C147" s="12" t="s">
        <v>34</v>
      </c>
      <c r="D147" s="12" t="s">
        <v>424</v>
      </c>
      <c r="E147" s="12" t="s">
        <v>424</v>
      </c>
      <c r="F147" s="21" t="s">
        <v>425</v>
      </c>
      <c r="G147" s="9">
        <v>319779</v>
      </c>
      <c r="H147" s="8"/>
      <c r="I147" s="8"/>
      <c r="J147" s="9"/>
      <c r="K147" s="8"/>
      <c r="L147" s="8"/>
      <c r="M147" s="8"/>
      <c r="N147" s="8"/>
      <c r="O147" s="8"/>
      <c r="P147" s="14">
        <v>2</v>
      </c>
      <c r="Q147" s="14">
        <v>2</v>
      </c>
      <c r="R147" s="14" t="str">
        <f t="shared" si="8"/>
        <v>No</v>
      </c>
      <c r="S147" s="31" t="s">
        <v>39</v>
      </c>
      <c r="T147" s="31" t="s">
        <v>39</v>
      </c>
      <c r="U147" s="31" t="str">
        <f t="shared" si="9"/>
        <v>No</v>
      </c>
      <c r="V147" s="18" t="s">
        <v>40</v>
      </c>
      <c r="W147" s="18"/>
      <c r="X147" s="18" t="s">
        <v>40</v>
      </c>
      <c r="Y147" s="18"/>
      <c r="Z147" s="18"/>
      <c r="AA147" t="str">
        <f t="shared" si="10"/>
        <v>No</v>
      </c>
    </row>
    <row r="148" spans="1:28" x14ac:dyDescent="0.25">
      <c r="A148" s="2" t="s">
        <v>252</v>
      </c>
      <c r="B148" s="12" t="s">
        <v>190</v>
      </c>
      <c r="C148" s="12" t="s">
        <v>107</v>
      </c>
      <c r="D148" s="12" t="s">
        <v>424</v>
      </c>
      <c r="E148" s="12" t="s">
        <v>424</v>
      </c>
      <c r="F148" s="21" t="s">
        <v>425</v>
      </c>
      <c r="G148" s="9">
        <v>314848</v>
      </c>
      <c r="H148" s="8"/>
      <c r="I148" s="8"/>
      <c r="J148" s="9"/>
      <c r="K148" s="8"/>
      <c r="L148" s="8"/>
      <c r="M148" s="8"/>
      <c r="N148" s="8"/>
      <c r="O148" s="8"/>
      <c r="P148" s="14">
        <v>1</v>
      </c>
      <c r="Q148" s="14">
        <v>1</v>
      </c>
      <c r="R148" s="14" t="str">
        <f t="shared" si="8"/>
        <v>No</v>
      </c>
      <c r="S148" s="31" t="s">
        <v>39</v>
      </c>
      <c r="T148" s="31" t="s">
        <v>39</v>
      </c>
      <c r="U148" s="31" t="str">
        <f t="shared" si="9"/>
        <v>No</v>
      </c>
      <c r="V148" s="18" t="s">
        <v>40</v>
      </c>
      <c r="W148" s="18"/>
      <c r="X148" s="18" t="s">
        <v>81</v>
      </c>
      <c r="Y148" s="18"/>
      <c r="Z148" s="18"/>
      <c r="AA148" t="str">
        <f t="shared" si="10"/>
        <v>Yes</v>
      </c>
      <c r="AB148" t="s">
        <v>26</v>
      </c>
    </row>
    <row r="149" spans="1:28" x14ac:dyDescent="0.25">
      <c r="A149" s="2" t="s">
        <v>88</v>
      </c>
      <c r="B149" s="12" t="s">
        <v>190</v>
      </c>
      <c r="C149" s="12" t="s">
        <v>55</v>
      </c>
      <c r="D149" s="12" t="s">
        <v>424</v>
      </c>
      <c r="E149" s="12" t="s">
        <v>424</v>
      </c>
      <c r="F149" s="21" t="s">
        <v>425</v>
      </c>
      <c r="G149" s="9">
        <v>311909</v>
      </c>
      <c r="H149" s="8"/>
      <c r="I149" s="8"/>
      <c r="J149" s="8"/>
      <c r="K149" s="8"/>
      <c r="L149" s="8"/>
      <c r="M149" s="8"/>
      <c r="N149" s="8"/>
      <c r="O149" s="8"/>
      <c r="P149" s="14">
        <v>1</v>
      </c>
      <c r="Q149" s="14">
        <v>1</v>
      </c>
      <c r="R149" s="14" t="str">
        <f t="shared" si="8"/>
        <v>No</v>
      </c>
      <c r="S149" s="31" t="s">
        <v>39</v>
      </c>
      <c r="T149" s="31" t="s">
        <v>39</v>
      </c>
      <c r="U149" s="31" t="str">
        <f t="shared" si="9"/>
        <v>No</v>
      </c>
      <c r="V149" s="18" t="s">
        <v>81</v>
      </c>
      <c r="W149" s="18"/>
      <c r="X149" s="18" t="s">
        <v>81</v>
      </c>
      <c r="Y149" s="18"/>
      <c r="Z149" s="18"/>
      <c r="AA149" t="str">
        <f t="shared" si="10"/>
        <v>No</v>
      </c>
    </row>
    <row r="150" spans="1:28" x14ac:dyDescent="0.25">
      <c r="A150" s="2" t="s">
        <v>253</v>
      </c>
      <c r="B150" s="12" t="s">
        <v>160</v>
      </c>
      <c r="C150" s="12" t="s">
        <v>107</v>
      </c>
      <c r="D150" s="12" t="s">
        <v>424</v>
      </c>
      <c r="E150" s="12" t="s">
        <v>424</v>
      </c>
      <c r="F150" s="21" t="s">
        <v>425</v>
      </c>
      <c r="G150" s="9">
        <v>305000</v>
      </c>
      <c r="H150" s="8"/>
      <c r="I150" s="8"/>
      <c r="J150" s="9"/>
      <c r="K150" s="8"/>
      <c r="L150" s="8"/>
      <c r="M150" s="8"/>
      <c r="N150" s="8"/>
      <c r="O150" s="8"/>
      <c r="P150" s="14">
        <v>1</v>
      </c>
      <c r="Q150" s="14">
        <v>1</v>
      </c>
      <c r="R150" s="14" t="str">
        <f t="shared" si="8"/>
        <v>No</v>
      </c>
      <c r="S150" s="31" t="s">
        <v>39</v>
      </c>
      <c r="T150" s="31" t="s">
        <v>39</v>
      </c>
      <c r="U150" s="31" t="str">
        <f t="shared" si="9"/>
        <v>No</v>
      </c>
      <c r="V150" s="18" t="s">
        <v>59</v>
      </c>
      <c r="W150" s="18"/>
      <c r="X150" s="18" t="s">
        <v>59</v>
      </c>
      <c r="Y150" s="18"/>
      <c r="Z150" s="18"/>
      <c r="AA150" t="str">
        <f t="shared" si="10"/>
        <v>No</v>
      </c>
    </row>
    <row r="151" spans="1:28" x14ac:dyDescent="0.25">
      <c r="A151" s="2" t="s">
        <v>254</v>
      </c>
      <c r="B151" s="12" t="s">
        <v>233</v>
      </c>
      <c r="C151" s="12" t="s">
        <v>55</v>
      </c>
      <c r="D151" s="12" t="s">
        <v>424</v>
      </c>
      <c r="E151" s="12" t="s">
        <v>424</v>
      </c>
      <c r="F151" s="21" t="s">
        <v>425</v>
      </c>
      <c r="G151" s="9">
        <v>286749</v>
      </c>
      <c r="H151" s="8"/>
      <c r="I151" s="8"/>
      <c r="J151" s="9"/>
      <c r="K151" s="8"/>
      <c r="L151" s="8"/>
      <c r="M151" s="8"/>
      <c r="N151" s="8"/>
      <c r="O151" s="8"/>
      <c r="P151" s="14">
        <v>1</v>
      </c>
      <c r="Q151" s="14">
        <v>1</v>
      </c>
      <c r="R151" s="14" t="str">
        <f t="shared" si="8"/>
        <v>No</v>
      </c>
      <c r="S151" s="31" t="s">
        <v>39</v>
      </c>
      <c r="T151" s="31" t="s">
        <v>39</v>
      </c>
      <c r="U151" s="31" t="str">
        <f t="shared" si="9"/>
        <v>No</v>
      </c>
      <c r="V151" s="18" t="s">
        <v>81</v>
      </c>
      <c r="W151" s="18"/>
      <c r="X151" s="18" t="s">
        <v>81</v>
      </c>
      <c r="Y151" s="18"/>
      <c r="Z151" s="18"/>
      <c r="AA151" t="str">
        <f t="shared" si="10"/>
        <v>No</v>
      </c>
    </row>
    <row r="152" spans="1:28" x14ac:dyDescent="0.25">
      <c r="A152" s="2" t="s">
        <v>255</v>
      </c>
      <c r="B152" s="12" t="s">
        <v>28</v>
      </c>
      <c r="C152" s="12" t="s">
        <v>107</v>
      </c>
      <c r="D152" s="12" t="s">
        <v>424</v>
      </c>
      <c r="E152" s="12" t="s">
        <v>424</v>
      </c>
      <c r="F152" s="21" t="s">
        <v>425</v>
      </c>
      <c r="G152" s="9">
        <v>275236</v>
      </c>
      <c r="H152" s="8"/>
      <c r="I152" s="8"/>
      <c r="J152" s="9"/>
      <c r="K152" s="8"/>
      <c r="L152" s="8"/>
      <c r="M152" s="8"/>
      <c r="N152" s="8"/>
      <c r="O152" s="8"/>
      <c r="P152" s="14">
        <v>1</v>
      </c>
      <c r="Q152" s="14">
        <v>1</v>
      </c>
      <c r="R152" s="14" t="str">
        <f t="shared" si="8"/>
        <v>No</v>
      </c>
      <c r="S152" s="31" t="s">
        <v>39</v>
      </c>
      <c r="T152" s="31" t="s">
        <v>39</v>
      </c>
      <c r="U152" s="31" t="str">
        <f t="shared" si="9"/>
        <v>No</v>
      </c>
      <c r="V152" s="18" t="s">
        <v>103</v>
      </c>
      <c r="W152" s="18"/>
      <c r="X152" s="18" t="s">
        <v>81</v>
      </c>
      <c r="Y152" s="18"/>
      <c r="Z152" s="18"/>
      <c r="AA152" t="str">
        <f t="shared" si="10"/>
        <v>Yes</v>
      </c>
      <c r="AB152" t="s">
        <v>104</v>
      </c>
    </row>
    <row r="153" spans="1:28" x14ac:dyDescent="0.25">
      <c r="A153" s="2" t="s">
        <v>256</v>
      </c>
      <c r="B153" s="12" t="s">
        <v>47</v>
      </c>
      <c r="C153" s="12" t="s">
        <v>22</v>
      </c>
      <c r="D153" s="12" t="s">
        <v>424</v>
      </c>
      <c r="E153" s="12" t="s">
        <v>424</v>
      </c>
      <c r="F153" s="21" t="s">
        <v>425</v>
      </c>
      <c r="G153" s="9">
        <v>274723</v>
      </c>
      <c r="H153" s="8"/>
      <c r="I153" s="8"/>
      <c r="J153" s="8"/>
      <c r="K153" s="8"/>
      <c r="L153" s="8"/>
      <c r="M153" s="8"/>
      <c r="N153" s="8"/>
      <c r="O153" s="8"/>
      <c r="P153" s="14" t="s">
        <v>23</v>
      </c>
      <c r="Q153" s="14">
        <v>2</v>
      </c>
      <c r="R153" s="14" t="str">
        <f t="shared" si="8"/>
        <v>Yes</v>
      </c>
      <c r="S153" s="31" t="s">
        <v>39</v>
      </c>
      <c r="T153" s="31" t="s">
        <v>39</v>
      </c>
      <c r="U153" s="31" t="str">
        <f t="shared" si="9"/>
        <v>No</v>
      </c>
      <c r="V153" s="18" t="s">
        <v>40</v>
      </c>
      <c r="W153" s="18"/>
      <c r="X153" s="18" t="s">
        <v>40</v>
      </c>
      <c r="Y153" s="18"/>
      <c r="Z153" s="18"/>
      <c r="AA153" t="str">
        <f t="shared" si="10"/>
        <v>No</v>
      </c>
    </row>
    <row r="154" spans="1:28" x14ac:dyDescent="0.25">
      <c r="A154" s="2" t="s">
        <v>257</v>
      </c>
      <c r="B154" s="12" t="s">
        <v>49</v>
      </c>
      <c r="C154" s="12" t="s">
        <v>55</v>
      </c>
      <c r="D154" s="12" t="s">
        <v>424</v>
      </c>
      <c r="E154" s="12" t="s">
        <v>424</v>
      </c>
      <c r="F154" s="21" t="s">
        <v>425</v>
      </c>
      <c r="G154" s="9">
        <v>259010</v>
      </c>
      <c r="H154" s="8"/>
      <c r="I154" s="8"/>
      <c r="J154" s="9"/>
      <c r="K154" s="8"/>
      <c r="L154" s="8"/>
      <c r="M154" s="8"/>
      <c r="N154" s="8"/>
      <c r="O154" s="8"/>
      <c r="P154" s="14" t="s">
        <v>23</v>
      </c>
      <c r="Q154" s="14">
        <v>2</v>
      </c>
      <c r="R154" s="14" t="str">
        <f t="shared" si="8"/>
        <v>Yes</v>
      </c>
      <c r="S154" s="31" t="s">
        <v>39</v>
      </c>
      <c r="T154" s="31" t="s">
        <v>39</v>
      </c>
      <c r="U154" s="31" t="str">
        <f t="shared" si="9"/>
        <v>No</v>
      </c>
      <c r="V154" s="18" t="s">
        <v>67</v>
      </c>
      <c r="W154" s="18"/>
      <c r="X154" s="18" t="s">
        <v>67</v>
      </c>
      <c r="Y154" s="18"/>
      <c r="Z154" s="18"/>
      <c r="AA154" t="str">
        <f t="shared" si="10"/>
        <v>No</v>
      </c>
      <c r="AB154" t="s">
        <v>26</v>
      </c>
    </row>
    <row r="155" spans="1:28" x14ac:dyDescent="0.25">
      <c r="A155" s="2" t="s">
        <v>258</v>
      </c>
      <c r="B155" s="12" t="s">
        <v>71</v>
      </c>
      <c r="C155" s="12" t="s">
        <v>22</v>
      </c>
      <c r="D155" s="12" t="s">
        <v>424</v>
      </c>
      <c r="E155" s="12" t="s">
        <v>424</v>
      </c>
      <c r="F155" s="21" t="s">
        <v>425</v>
      </c>
      <c r="G155" s="9">
        <v>248015</v>
      </c>
      <c r="H155" s="8"/>
      <c r="I155" s="8"/>
      <c r="J155" s="9"/>
      <c r="K155" s="8"/>
      <c r="L155" s="8"/>
      <c r="M155" s="8"/>
      <c r="N155" s="8"/>
      <c r="O155" s="8"/>
      <c r="P155" s="14">
        <v>1</v>
      </c>
      <c r="Q155" s="14" t="s">
        <v>23</v>
      </c>
      <c r="R155" s="14" t="str">
        <f t="shared" si="8"/>
        <v>Yes</v>
      </c>
      <c r="S155" s="31" t="s">
        <v>39</v>
      </c>
      <c r="T155" s="31" t="s">
        <v>39</v>
      </c>
      <c r="U155" s="31" t="str">
        <f t="shared" si="9"/>
        <v>No</v>
      </c>
      <c r="V155" s="18" t="s">
        <v>59</v>
      </c>
      <c r="W155" s="18"/>
      <c r="X155" s="18" t="s">
        <v>74</v>
      </c>
      <c r="Y155" s="18"/>
      <c r="Z155" s="18"/>
      <c r="AA155" t="str">
        <f t="shared" si="10"/>
        <v>Yes</v>
      </c>
      <c r="AB155" t="s">
        <v>26</v>
      </c>
    </row>
    <row r="156" spans="1:28" x14ac:dyDescent="0.25">
      <c r="A156" s="2" t="s">
        <v>259</v>
      </c>
      <c r="B156" s="12" t="s">
        <v>28</v>
      </c>
      <c r="C156" s="12" t="s">
        <v>107</v>
      </c>
      <c r="D156" s="12" t="s">
        <v>424</v>
      </c>
      <c r="E156" s="12" t="s">
        <v>424</v>
      </c>
      <c r="F156" s="21" t="s">
        <v>425</v>
      </c>
      <c r="G156" s="9">
        <v>247916</v>
      </c>
      <c r="H156" s="8"/>
      <c r="I156" s="8"/>
      <c r="J156" s="8"/>
      <c r="K156" s="8"/>
      <c r="L156" s="8"/>
      <c r="M156" s="8"/>
      <c r="N156" s="8"/>
      <c r="O156" s="8"/>
      <c r="P156" s="14">
        <v>1</v>
      </c>
      <c r="Q156" s="14">
        <v>1</v>
      </c>
      <c r="R156" s="14" t="str">
        <f t="shared" si="8"/>
        <v>No</v>
      </c>
      <c r="S156" s="31" t="s">
        <v>39</v>
      </c>
      <c r="T156" s="31" t="s">
        <v>39</v>
      </c>
      <c r="U156" s="31" t="str">
        <f t="shared" si="9"/>
        <v>No</v>
      </c>
      <c r="V156" s="18" t="s">
        <v>59</v>
      </c>
      <c r="W156" s="18"/>
      <c r="X156" s="18" t="s">
        <v>59</v>
      </c>
      <c r="Y156" s="18"/>
      <c r="Z156" s="18"/>
      <c r="AA156" t="str">
        <f t="shared" si="10"/>
        <v>No</v>
      </c>
    </row>
    <row r="157" spans="1:28" x14ac:dyDescent="0.25">
      <c r="A157" s="2" t="s">
        <v>260</v>
      </c>
      <c r="B157" s="12" t="s">
        <v>198</v>
      </c>
      <c r="C157" s="12" t="s">
        <v>107</v>
      </c>
      <c r="D157" s="12" t="s">
        <v>424</v>
      </c>
      <c r="E157" s="12" t="s">
        <v>424</v>
      </c>
      <c r="F157" s="21" t="s">
        <v>425</v>
      </c>
      <c r="G157" s="9">
        <v>247000</v>
      </c>
      <c r="H157" s="8"/>
      <c r="I157" s="8"/>
      <c r="J157" s="9"/>
      <c r="K157" s="8"/>
      <c r="L157" s="8"/>
      <c r="M157" s="8"/>
      <c r="N157" s="8"/>
      <c r="O157" s="8"/>
      <c r="P157" s="14">
        <v>1</v>
      </c>
      <c r="Q157" s="14">
        <v>2</v>
      </c>
      <c r="R157" s="14" t="str">
        <f t="shared" si="8"/>
        <v>Yes</v>
      </c>
      <c r="S157" s="31" t="s">
        <v>39</v>
      </c>
      <c r="T157" s="31" t="s">
        <v>39</v>
      </c>
      <c r="U157" s="31" t="str">
        <f t="shared" si="9"/>
        <v>No</v>
      </c>
      <c r="V157" s="18" t="s">
        <v>59</v>
      </c>
      <c r="W157" s="18"/>
      <c r="X157" s="18" t="s">
        <v>59</v>
      </c>
      <c r="Y157" s="18"/>
      <c r="Z157" s="18"/>
      <c r="AA157" t="str">
        <f t="shared" si="10"/>
        <v>No</v>
      </c>
    </row>
    <row r="158" spans="1:28" x14ac:dyDescent="0.25">
      <c r="A158" s="2" t="s">
        <v>261</v>
      </c>
      <c r="B158" s="12" t="s">
        <v>49</v>
      </c>
      <c r="C158" s="12" t="s">
        <v>34</v>
      </c>
      <c r="D158" s="12" t="s">
        <v>424</v>
      </c>
      <c r="E158" s="12" t="s">
        <v>424</v>
      </c>
      <c r="F158" s="21" t="s">
        <v>425</v>
      </c>
      <c r="G158" s="9">
        <v>241208</v>
      </c>
      <c r="H158" s="8"/>
      <c r="I158" s="8"/>
      <c r="J158" s="9"/>
      <c r="K158" s="8"/>
      <c r="L158" s="8"/>
      <c r="M158" s="8"/>
      <c r="N158" s="8"/>
      <c r="O158" s="8"/>
      <c r="P158" s="14">
        <v>2</v>
      </c>
      <c r="Q158" s="14">
        <v>2</v>
      </c>
      <c r="R158" s="14" t="str">
        <f t="shared" si="8"/>
        <v>No</v>
      </c>
      <c r="S158" s="31" t="s">
        <v>39</v>
      </c>
      <c r="T158" s="31" t="s">
        <v>29</v>
      </c>
      <c r="U158" s="31" t="str">
        <f t="shared" si="9"/>
        <v>Yes</v>
      </c>
      <c r="V158" s="18" t="s">
        <v>74</v>
      </c>
      <c r="W158" s="18"/>
      <c r="X158" s="18" t="s">
        <v>74</v>
      </c>
      <c r="Y158" s="18" t="s">
        <v>25</v>
      </c>
      <c r="Z158" s="18"/>
      <c r="AA158" t="str">
        <f t="shared" si="10"/>
        <v>No</v>
      </c>
      <c r="AB158" t="s">
        <v>26</v>
      </c>
    </row>
    <row r="159" spans="1:28" x14ac:dyDescent="0.25">
      <c r="A159" s="2" t="s">
        <v>262</v>
      </c>
      <c r="B159" s="12" t="s">
        <v>88</v>
      </c>
      <c r="C159" s="12" t="s">
        <v>55</v>
      </c>
      <c r="D159" s="12" t="s">
        <v>424</v>
      </c>
      <c r="E159" s="12" t="s">
        <v>424</v>
      </c>
      <c r="F159" s="21" t="s">
        <v>425</v>
      </c>
      <c r="G159" s="9">
        <v>232000</v>
      </c>
      <c r="H159" s="8"/>
      <c r="I159" s="8"/>
      <c r="J159" s="9"/>
      <c r="K159" s="8"/>
      <c r="L159" s="8"/>
      <c r="M159" s="8"/>
      <c r="N159" s="8"/>
      <c r="O159" s="8"/>
      <c r="P159" s="14">
        <v>1</v>
      </c>
      <c r="Q159" s="14">
        <v>1</v>
      </c>
      <c r="R159" s="14" t="str">
        <f t="shared" si="8"/>
        <v>No</v>
      </c>
      <c r="S159" s="31" t="s">
        <v>39</v>
      </c>
      <c r="T159" s="31" t="s">
        <v>39</v>
      </c>
      <c r="U159" s="31" t="str">
        <f t="shared" si="9"/>
        <v>No</v>
      </c>
      <c r="V159" s="18" t="s">
        <v>74</v>
      </c>
      <c r="W159" s="18"/>
      <c r="X159" s="18" t="s">
        <v>74</v>
      </c>
      <c r="Y159" s="18"/>
      <c r="Z159" s="18"/>
      <c r="AA159" t="str">
        <f t="shared" si="10"/>
        <v>No</v>
      </c>
    </row>
    <row r="160" spans="1:28" x14ac:dyDescent="0.25">
      <c r="A160" s="2" t="s">
        <v>263</v>
      </c>
      <c r="B160" s="12" t="s">
        <v>190</v>
      </c>
      <c r="C160" s="12" t="s">
        <v>107</v>
      </c>
      <c r="D160" s="12" t="s">
        <v>424</v>
      </c>
      <c r="E160" s="12" t="s">
        <v>424</v>
      </c>
      <c r="F160" s="21" t="s">
        <v>425</v>
      </c>
      <c r="G160" s="9">
        <v>226000</v>
      </c>
      <c r="H160" s="8"/>
      <c r="I160" s="8"/>
      <c r="J160" s="9"/>
      <c r="K160" s="8"/>
      <c r="L160" s="8"/>
      <c r="M160" s="8"/>
      <c r="N160" s="8"/>
      <c r="O160" s="8"/>
      <c r="P160" s="14" t="s">
        <v>23</v>
      </c>
      <c r="Q160" s="14" t="s">
        <v>23</v>
      </c>
      <c r="R160" s="14" t="str">
        <f t="shared" si="8"/>
        <v>No</v>
      </c>
      <c r="S160" s="31" t="s">
        <v>39</v>
      </c>
      <c r="T160" s="31" t="s">
        <v>39</v>
      </c>
      <c r="U160" s="31" t="str">
        <f t="shared" si="9"/>
        <v>No</v>
      </c>
      <c r="V160" s="18" t="s">
        <v>63</v>
      </c>
      <c r="W160" s="18"/>
      <c r="X160" s="18" t="s">
        <v>63</v>
      </c>
      <c r="Y160" s="18"/>
      <c r="Z160" s="18"/>
      <c r="AA160" t="str">
        <f t="shared" si="10"/>
        <v>No</v>
      </c>
      <c r="AB160" t="s">
        <v>26</v>
      </c>
    </row>
    <row r="161" spans="1:28" x14ac:dyDescent="0.25">
      <c r="A161" s="2" t="s">
        <v>264</v>
      </c>
      <c r="B161" s="12" t="s">
        <v>49</v>
      </c>
      <c r="C161" s="12" t="s">
        <v>22</v>
      </c>
      <c r="D161" s="12" t="s">
        <v>424</v>
      </c>
      <c r="E161" s="12" t="s">
        <v>424</v>
      </c>
      <c r="F161" s="21" t="s">
        <v>425</v>
      </c>
      <c r="G161" s="9">
        <v>208552</v>
      </c>
      <c r="H161" s="8"/>
      <c r="I161" s="8"/>
      <c r="J161" s="9"/>
      <c r="K161" s="8"/>
      <c r="L161" s="8"/>
      <c r="M161" s="8"/>
      <c r="N161" s="8"/>
      <c r="O161" s="8"/>
      <c r="P161" s="14" t="s">
        <v>23</v>
      </c>
      <c r="Q161" s="14" t="s">
        <v>23</v>
      </c>
      <c r="R161" s="14" t="str">
        <f t="shared" si="8"/>
        <v>No</v>
      </c>
      <c r="S161" s="31" t="s">
        <v>39</v>
      </c>
      <c r="T161" s="31" t="s">
        <v>39</v>
      </c>
      <c r="U161" s="31" t="str">
        <f t="shared" si="9"/>
        <v>No</v>
      </c>
      <c r="V161" s="18" t="s">
        <v>40</v>
      </c>
      <c r="W161" s="18"/>
      <c r="X161" s="18" t="s">
        <v>40</v>
      </c>
      <c r="Y161" s="18"/>
      <c r="Z161" s="18"/>
      <c r="AA161" t="str">
        <f t="shared" si="10"/>
        <v>No</v>
      </c>
    </row>
    <row r="162" spans="1:28" x14ac:dyDescent="0.25">
      <c r="A162" s="2" t="s">
        <v>265</v>
      </c>
      <c r="B162" s="12" t="s">
        <v>160</v>
      </c>
      <c r="C162" s="12" t="s">
        <v>107</v>
      </c>
      <c r="D162" s="12" t="s">
        <v>424</v>
      </c>
      <c r="E162" s="12" t="s">
        <v>424</v>
      </c>
      <c r="F162" s="21" t="s">
        <v>425</v>
      </c>
      <c r="G162" s="9">
        <v>203000</v>
      </c>
      <c r="H162" s="8"/>
      <c r="I162" s="8"/>
      <c r="J162" s="9"/>
      <c r="K162" s="8"/>
      <c r="L162" s="8"/>
      <c r="M162" s="8"/>
      <c r="N162" s="8"/>
      <c r="O162" s="8"/>
      <c r="P162" s="14">
        <v>1</v>
      </c>
      <c r="Q162" s="14">
        <v>1</v>
      </c>
      <c r="R162" s="14" t="str">
        <f t="shared" si="8"/>
        <v>No</v>
      </c>
      <c r="S162" s="31" t="s">
        <v>39</v>
      </c>
      <c r="T162" s="31" t="s">
        <v>39</v>
      </c>
      <c r="U162" s="31" t="str">
        <f t="shared" si="9"/>
        <v>No</v>
      </c>
      <c r="V162" s="18" t="s">
        <v>63</v>
      </c>
      <c r="W162" s="18"/>
      <c r="X162" s="18" t="s">
        <v>63</v>
      </c>
      <c r="Y162" s="18"/>
      <c r="Z162" s="18"/>
      <c r="AA162" t="str">
        <f t="shared" si="10"/>
        <v>No</v>
      </c>
    </row>
    <row r="163" spans="1:28" x14ac:dyDescent="0.25">
      <c r="A163" s="2" t="s">
        <v>266</v>
      </c>
      <c r="B163" s="12" t="s">
        <v>92</v>
      </c>
      <c r="C163" s="12" t="s">
        <v>22</v>
      </c>
      <c r="D163" s="12" t="s">
        <v>424</v>
      </c>
      <c r="E163" s="12" t="s">
        <v>424</v>
      </c>
      <c r="F163" s="21" t="s">
        <v>425</v>
      </c>
      <c r="G163" s="9">
        <v>199622</v>
      </c>
      <c r="H163" s="8"/>
      <c r="I163" s="8"/>
      <c r="J163" s="9"/>
      <c r="K163" s="8"/>
      <c r="L163" s="8"/>
      <c r="M163" s="8"/>
      <c r="N163" s="8"/>
      <c r="O163" s="8"/>
      <c r="P163" s="14">
        <v>2</v>
      </c>
      <c r="Q163" s="14">
        <v>2</v>
      </c>
      <c r="R163" s="14" t="str">
        <f t="shared" si="8"/>
        <v>No</v>
      </c>
      <c r="S163" s="31" t="s">
        <v>39</v>
      </c>
      <c r="T163" s="31" t="s">
        <v>39</v>
      </c>
      <c r="U163" s="31" t="str">
        <f t="shared" si="9"/>
        <v>No</v>
      </c>
      <c r="V163" s="18" t="s">
        <v>81</v>
      </c>
      <c r="W163" s="18"/>
      <c r="X163" s="18" t="s">
        <v>81</v>
      </c>
      <c r="Y163" s="18"/>
      <c r="Z163" s="18"/>
      <c r="AA163" t="str">
        <f t="shared" si="10"/>
        <v>No</v>
      </c>
    </row>
    <row r="164" spans="1:28" x14ac:dyDescent="0.25">
      <c r="A164" s="2" t="s">
        <v>267</v>
      </c>
      <c r="B164" s="12" t="s">
        <v>92</v>
      </c>
      <c r="C164" s="12" t="s">
        <v>22</v>
      </c>
      <c r="D164" s="12" t="s">
        <v>424</v>
      </c>
      <c r="E164" s="12" t="s">
        <v>424</v>
      </c>
      <c r="F164" s="21" t="s">
        <v>425</v>
      </c>
      <c r="G164" s="9">
        <v>193268</v>
      </c>
      <c r="H164" s="8"/>
      <c r="I164" s="8"/>
      <c r="J164" s="9"/>
      <c r="K164" s="8"/>
      <c r="L164" s="8"/>
      <c r="M164" s="8"/>
      <c r="N164" s="8"/>
      <c r="O164" s="8"/>
      <c r="P164" s="14">
        <v>1</v>
      </c>
      <c r="Q164" s="14">
        <v>1</v>
      </c>
      <c r="R164" s="14" t="str">
        <f t="shared" si="8"/>
        <v>No</v>
      </c>
      <c r="S164" s="31" t="s">
        <v>39</v>
      </c>
      <c r="T164" s="31" t="s">
        <v>39</v>
      </c>
      <c r="U164" s="31" t="str">
        <f t="shared" si="9"/>
        <v>No</v>
      </c>
      <c r="V164" s="18" t="s">
        <v>63</v>
      </c>
      <c r="W164" s="18"/>
      <c r="X164" s="18" t="s">
        <v>63</v>
      </c>
      <c r="Y164" s="18"/>
      <c r="Z164" s="18"/>
      <c r="AA164" t="str">
        <f t="shared" si="10"/>
        <v>No</v>
      </c>
    </row>
    <row r="165" spans="1:28" x14ac:dyDescent="0.25">
      <c r="A165" s="2" t="s">
        <v>268</v>
      </c>
      <c r="B165" s="12" t="s">
        <v>233</v>
      </c>
      <c r="C165" s="12" t="s">
        <v>107</v>
      </c>
      <c r="D165" s="12" t="s">
        <v>424</v>
      </c>
      <c r="E165" s="12" t="s">
        <v>424</v>
      </c>
      <c r="F165" s="21" t="s">
        <v>425</v>
      </c>
      <c r="G165" s="9">
        <v>191000</v>
      </c>
      <c r="H165" s="8"/>
      <c r="I165" s="8"/>
      <c r="J165" s="9"/>
      <c r="K165" s="8"/>
      <c r="L165" s="8"/>
      <c r="M165" s="8"/>
      <c r="N165" s="8"/>
      <c r="O165" s="8"/>
      <c r="P165" s="14">
        <v>1</v>
      </c>
      <c r="Q165" s="14">
        <v>1</v>
      </c>
      <c r="R165" s="14" t="str">
        <f t="shared" si="8"/>
        <v>No</v>
      </c>
      <c r="S165" s="31" t="s">
        <v>39</v>
      </c>
      <c r="T165" s="31" t="s">
        <v>39</v>
      </c>
      <c r="U165" s="31" t="str">
        <f t="shared" si="9"/>
        <v>No</v>
      </c>
      <c r="V165" s="18" t="s">
        <v>63</v>
      </c>
      <c r="W165" s="18"/>
      <c r="X165" s="18" t="s">
        <v>63</v>
      </c>
      <c r="Y165" s="18"/>
      <c r="Z165" s="18"/>
      <c r="AA165" t="str">
        <f t="shared" si="10"/>
        <v>No</v>
      </c>
    </row>
    <row r="166" spans="1:28" x14ac:dyDescent="0.25">
      <c r="A166" s="2" t="s">
        <v>269</v>
      </c>
      <c r="B166" s="12" t="s">
        <v>49</v>
      </c>
      <c r="C166" s="12" t="s">
        <v>55</v>
      </c>
      <c r="D166" s="12" t="s">
        <v>424</v>
      </c>
      <c r="E166" s="12" t="s">
        <v>424</v>
      </c>
      <c r="F166" s="21" t="s">
        <v>425</v>
      </c>
      <c r="G166" s="9">
        <v>189635</v>
      </c>
      <c r="H166" s="8"/>
      <c r="I166" s="8"/>
      <c r="J166" s="9"/>
      <c r="K166" s="8"/>
      <c r="L166" s="8"/>
      <c r="M166" s="8"/>
      <c r="N166" s="8"/>
      <c r="O166" s="8"/>
      <c r="P166" s="14">
        <v>1</v>
      </c>
      <c r="Q166" s="14">
        <v>1</v>
      </c>
      <c r="R166" s="14" t="str">
        <f t="shared" si="8"/>
        <v>No</v>
      </c>
      <c r="S166" s="31" t="s">
        <v>39</v>
      </c>
      <c r="T166" s="31" t="s">
        <v>39</v>
      </c>
      <c r="U166" s="31" t="str">
        <f t="shared" si="9"/>
        <v>No</v>
      </c>
      <c r="V166" s="18" t="s">
        <v>67</v>
      </c>
      <c r="W166" s="18"/>
      <c r="X166" s="18" t="s">
        <v>67</v>
      </c>
      <c r="Y166" s="18"/>
      <c r="Z166" s="18"/>
      <c r="AA166" t="str">
        <f t="shared" si="10"/>
        <v>No</v>
      </c>
    </row>
    <row r="167" spans="1:28" x14ac:dyDescent="0.25">
      <c r="A167" s="2" t="s">
        <v>270</v>
      </c>
      <c r="B167" s="12" t="s">
        <v>160</v>
      </c>
      <c r="C167" s="12" t="s">
        <v>107</v>
      </c>
      <c r="D167" s="12" t="s">
        <v>424</v>
      </c>
      <c r="E167" s="12" t="s">
        <v>424</v>
      </c>
      <c r="F167" s="21" t="s">
        <v>425</v>
      </c>
      <c r="G167" s="9">
        <v>186284</v>
      </c>
      <c r="H167" s="8"/>
      <c r="I167" s="8"/>
      <c r="J167" s="8"/>
      <c r="K167" s="8"/>
      <c r="L167" s="8"/>
      <c r="M167" s="8"/>
      <c r="N167" s="8"/>
      <c r="O167" s="8"/>
      <c r="P167" s="14">
        <v>1</v>
      </c>
      <c r="Q167" s="14">
        <v>1</v>
      </c>
      <c r="R167" s="14" t="str">
        <f t="shared" si="8"/>
        <v>No</v>
      </c>
      <c r="S167" s="31" t="s">
        <v>24</v>
      </c>
      <c r="T167" s="31" t="s">
        <v>39</v>
      </c>
      <c r="U167" s="31" t="str">
        <f t="shared" si="9"/>
        <v>Yes</v>
      </c>
      <c r="V167" s="18" t="s">
        <v>25</v>
      </c>
      <c r="W167" s="18"/>
      <c r="X167" s="18" t="s">
        <v>59</v>
      </c>
      <c r="Y167" s="18"/>
      <c r="Z167" s="18"/>
      <c r="AA167" t="str">
        <f t="shared" si="10"/>
        <v>Yes</v>
      </c>
    </row>
    <row r="168" spans="1:28" x14ac:dyDescent="0.25">
      <c r="A168" s="2" t="s">
        <v>271</v>
      </c>
      <c r="B168" s="12" t="s">
        <v>28</v>
      </c>
      <c r="C168" s="12" t="s">
        <v>34</v>
      </c>
      <c r="D168" s="12" t="s">
        <v>424</v>
      </c>
      <c r="E168" s="12" t="s">
        <v>424</v>
      </c>
      <c r="F168" s="21" t="s">
        <v>425</v>
      </c>
      <c r="G168" s="9">
        <v>183888</v>
      </c>
      <c r="H168" s="8"/>
      <c r="I168" s="8"/>
      <c r="J168" s="9"/>
      <c r="K168" s="8"/>
      <c r="L168" s="8"/>
      <c r="M168" s="8"/>
      <c r="N168" s="8"/>
      <c r="O168" s="8"/>
      <c r="P168" s="14">
        <v>1</v>
      </c>
      <c r="Q168" s="14">
        <v>1</v>
      </c>
      <c r="R168" s="14" t="str">
        <f t="shared" si="8"/>
        <v>No</v>
      </c>
      <c r="S168" s="31" t="s">
        <v>39</v>
      </c>
      <c r="T168" s="31" t="s">
        <v>39</v>
      </c>
      <c r="U168" s="31" t="str">
        <f t="shared" si="9"/>
        <v>No</v>
      </c>
      <c r="V168" s="18" t="s">
        <v>81</v>
      </c>
      <c r="W168" s="18"/>
      <c r="X168" s="18" t="s">
        <v>81</v>
      </c>
      <c r="Y168" s="18"/>
      <c r="Z168" s="18"/>
      <c r="AA168" t="str">
        <f t="shared" si="10"/>
        <v>No</v>
      </c>
    </row>
    <row r="169" spans="1:28" x14ac:dyDescent="0.25">
      <c r="A169" s="2" t="s">
        <v>272</v>
      </c>
      <c r="B169" s="12" t="s">
        <v>190</v>
      </c>
      <c r="C169" s="12" t="s">
        <v>107</v>
      </c>
      <c r="D169" s="12" t="s">
        <v>424</v>
      </c>
      <c r="E169" s="12" t="s">
        <v>424</v>
      </c>
      <c r="F169" s="21" t="s">
        <v>425</v>
      </c>
      <c r="G169" s="9">
        <v>177582</v>
      </c>
      <c r="H169" s="8"/>
      <c r="I169" s="8"/>
      <c r="J169" s="9"/>
      <c r="K169" s="8"/>
      <c r="L169" s="8"/>
      <c r="M169" s="8"/>
      <c r="N169" s="8"/>
      <c r="O169" s="8"/>
      <c r="P169" s="14">
        <v>1</v>
      </c>
      <c r="Q169" s="14">
        <v>1</v>
      </c>
      <c r="R169" s="14" t="str">
        <f t="shared" si="8"/>
        <v>No</v>
      </c>
      <c r="S169" s="31" t="s">
        <v>24</v>
      </c>
      <c r="T169" s="31" t="s">
        <v>39</v>
      </c>
      <c r="U169" s="31" t="str">
        <f t="shared" si="9"/>
        <v>Yes</v>
      </c>
      <c r="V169" s="18" t="s">
        <v>25</v>
      </c>
      <c r="W169" s="18"/>
      <c r="X169" s="18" t="s">
        <v>81</v>
      </c>
      <c r="Y169" s="18"/>
      <c r="Z169" s="18"/>
      <c r="AA169" t="str">
        <f t="shared" si="10"/>
        <v>Yes</v>
      </c>
      <c r="AB169" t="s">
        <v>26</v>
      </c>
    </row>
    <row r="170" spans="1:28" x14ac:dyDescent="0.25">
      <c r="A170" s="2" t="s">
        <v>273</v>
      </c>
      <c r="B170" s="12" t="s">
        <v>176</v>
      </c>
      <c r="C170" s="12" t="s">
        <v>34</v>
      </c>
      <c r="D170" s="12" t="s">
        <v>424</v>
      </c>
      <c r="E170" s="12" t="s">
        <v>424</v>
      </c>
      <c r="F170" s="21" t="s">
        <v>425</v>
      </c>
      <c r="G170" s="9">
        <v>172373</v>
      </c>
      <c r="H170" s="8"/>
      <c r="I170" s="8"/>
      <c r="J170" s="8"/>
      <c r="K170" s="8"/>
      <c r="L170" s="8"/>
      <c r="M170" s="8"/>
      <c r="N170" s="8"/>
      <c r="O170" s="8"/>
      <c r="P170" s="14">
        <v>1</v>
      </c>
      <c r="Q170" s="14">
        <v>1</v>
      </c>
      <c r="R170" s="14" t="str">
        <f t="shared" si="8"/>
        <v>No</v>
      </c>
      <c r="S170" s="31" t="s">
        <v>39</v>
      </c>
      <c r="T170" s="31" t="s">
        <v>39</v>
      </c>
      <c r="U170" s="31" t="str">
        <f t="shared" si="9"/>
        <v>No</v>
      </c>
      <c r="V170" s="18" t="s">
        <v>81</v>
      </c>
      <c r="W170" s="18"/>
      <c r="X170" s="18" t="s">
        <v>81</v>
      </c>
      <c r="Y170" s="18"/>
      <c r="Z170" s="18"/>
      <c r="AA170" t="str">
        <f t="shared" si="10"/>
        <v>No</v>
      </c>
    </row>
    <row r="171" spans="1:28" x14ac:dyDescent="0.25">
      <c r="A171" s="2" t="s">
        <v>274</v>
      </c>
      <c r="B171" s="12" t="s">
        <v>49</v>
      </c>
      <c r="C171" s="12" t="s">
        <v>34</v>
      </c>
      <c r="D171" s="12" t="s">
        <v>424</v>
      </c>
      <c r="E171" s="12" t="s">
        <v>424</v>
      </c>
      <c r="F171" s="21" t="s">
        <v>425</v>
      </c>
      <c r="G171" s="9">
        <v>167116</v>
      </c>
      <c r="H171" s="8"/>
      <c r="I171" s="8"/>
      <c r="J171" s="9"/>
      <c r="K171" s="8"/>
      <c r="L171" s="8"/>
      <c r="M171" s="8"/>
      <c r="N171" s="8"/>
      <c r="O171" s="8"/>
      <c r="P171" s="14">
        <v>1</v>
      </c>
      <c r="Q171" s="14">
        <v>1</v>
      </c>
      <c r="R171" s="14" t="str">
        <f t="shared" si="8"/>
        <v>No</v>
      </c>
      <c r="S171" s="31" t="s">
        <v>24</v>
      </c>
      <c r="T171" s="31" t="s">
        <v>24</v>
      </c>
      <c r="U171" s="31" t="str">
        <f t="shared" si="9"/>
        <v>No</v>
      </c>
      <c r="V171" s="18" t="s">
        <v>25</v>
      </c>
      <c r="W171" s="18"/>
      <c r="X171" s="18" t="s">
        <v>25</v>
      </c>
      <c r="Y171" s="18"/>
      <c r="Z171" s="18"/>
      <c r="AA171" t="str">
        <f t="shared" si="10"/>
        <v>No</v>
      </c>
    </row>
    <row r="172" spans="1:28" x14ac:dyDescent="0.25">
      <c r="A172" s="2" t="s">
        <v>275</v>
      </c>
      <c r="B172" s="12" t="s">
        <v>49</v>
      </c>
      <c r="C172" s="12" t="s">
        <v>22</v>
      </c>
      <c r="D172" s="12" t="s">
        <v>424</v>
      </c>
      <c r="E172" s="12" t="s">
        <v>424</v>
      </c>
      <c r="F172" s="21" t="s">
        <v>425</v>
      </c>
      <c r="G172" s="9">
        <v>163584</v>
      </c>
      <c r="H172" s="8"/>
      <c r="I172" s="8"/>
      <c r="J172" s="9"/>
      <c r="K172" s="8"/>
      <c r="L172" s="8"/>
      <c r="M172" s="8"/>
      <c r="N172" s="8"/>
      <c r="O172" s="8"/>
      <c r="P172" s="14">
        <v>1</v>
      </c>
      <c r="Q172" s="14">
        <v>1</v>
      </c>
      <c r="R172" s="14" t="str">
        <f t="shared" si="8"/>
        <v>No</v>
      </c>
      <c r="S172" s="31" t="s">
        <v>39</v>
      </c>
      <c r="T172" s="31" t="s">
        <v>39</v>
      </c>
      <c r="U172" s="31" t="str">
        <f t="shared" si="9"/>
        <v>No</v>
      </c>
      <c r="V172" s="18" t="s">
        <v>40</v>
      </c>
      <c r="W172" s="18"/>
      <c r="X172" s="18" t="s">
        <v>40</v>
      </c>
      <c r="Y172" s="18"/>
      <c r="Z172" s="18"/>
      <c r="AA172" t="str">
        <f t="shared" si="10"/>
        <v>No</v>
      </c>
    </row>
    <row r="173" spans="1:28" x14ac:dyDescent="0.25">
      <c r="A173" s="2" t="s">
        <v>276</v>
      </c>
      <c r="B173" s="12" t="s">
        <v>92</v>
      </c>
      <c r="C173" s="12" t="s">
        <v>34</v>
      </c>
      <c r="D173" s="12" t="s">
        <v>424</v>
      </c>
      <c r="E173" s="12" t="s">
        <v>424</v>
      </c>
      <c r="F173" s="21" t="s">
        <v>425</v>
      </c>
      <c r="G173" s="9">
        <v>160605</v>
      </c>
      <c r="H173" s="8"/>
      <c r="I173" s="8"/>
      <c r="J173" s="9"/>
      <c r="K173" s="8"/>
      <c r="L173" s="8"/>
      <c r="M173" s="8"/>
      <c r="N173" s="8"/>
      <c r="O173" s="8"/>
      <c r="P173" s="14">
        <v>1</v>
      </c>
      <c r="Q173" s="14">
        <v>1</v>
      </c>
      <c r="R173" s="14" t="str">
        <f t="shared" si="8"/>
        <v>No</v>
      </c>
      <c r="S173" s="31" t="s">
        <v>39</v>
      </c>
      <c r="T173" s="31" t="s">
        <v>39</v>
      </c>
      <c r="U173" s="31" t="str">
        <f t="shared" si="9"/>
        <v>No</v>
      </c>
      <c r="V173" s="18" t="s">
        <v>103</v>
      </c>
      <c r="W173" s="18"/>
      <c r="X173" s="18" t="s">
        <v>81</v>
      </c>
      <c r="Y173" s="18"/>
      <c r="Z173" s="18"/>
      <c r="AA173" t="str">
        <f t="shared" si="10"/>
        <v>Yes</v>
      </c>
      <c r="AB173" t="s">
        <v>423</v>
      </c>
    </row>
    <row r="174" spans="1:28" x14ac:dyDescent="0.25">
      <c r="A174" s="2" t="s">
        <v>277</v>
      </c>
      <c r="B174" s="12" t="s">
        <v>190</v>
      </c>
      <c r="C174" s="12" t="s">
        <v>107</v>
      </c>
      <c r="D174" s="12" t="s">
        <v>424</v>
      </c>
      <c r="E174" s="12" t="s">
        <v>424</v>
      </c>
      <c r="F174" s="21" t="s">
        <v>425</v>
      </c>
      <c r="G174" s="9">
        <v>146438</v>
      </c>
      <c r="H174" s="8"/>
      <c r="I174" s="8"/>
      <c r="J174" s="9"/>
      <c r="K174" s="8"/>
      <c r="L174" s="8"/>
      <c r="M174" s="8"/>
      <c r="N174" s="8"/>
      <c r="O174" s="8"/>
      <c r="P174" s="14">
        <v>1</v>
      </c>
      <c r="Q174" s="14">
        <v>1</v>
      </c>
      <c r="R174" s="14" t="str">
        <f t="shared" si="8"/>
        <v>No</v>
      </c>
      <c r="S174" s="31" t="s">
        <v>39</v>
      </c>
      <c r="T174" s="31" t="s">
        <v>39</v>
      </c>
      <c r="U174" s="31" t="str">
        <f t="shared" si="9"/>
        <v>No</v>
      </c>
      <c r="V174" s="18" t="s">
        <v>103</v>
      </c>
      <c r="W174" s="18"/>
      <c r="X174" s="18" t="s">
        <v>81</v>
      </c>
      <c r="Y174" s="18"/>
      <c r="Z174" s="18"/>
      <c r="AA174" t="str">
        <f t="shared" si="10"/>
        <v>Yes</v>
      </c>
      <c r="AB174" t="s">
        <v>104</v>
      </c>
    </row>
    <row r="175" spans="1:28" x14ac:dyDescent="0.25">
      <c r="A175" s="2" t="s">
        <v>278</v>
      </c>
      <c r="B175" s="12" t="s">
        <v>279</v>
      </c>
      <c r="C175" s="12" t="s">
        <v>55</v>
      </c>
      <c r="D175" s="12" t="s">
        <v>424</v>
      </c>
      <c r="E175" s="12" t="s">
        <v>424</v>
      </c>
      <c r="F175" s="21" t="s">
        <v>425</v>
      </c>
      <c r="G175" s="9">
        <v>139767.70000000001</v>
      </c>
      <c r="H175" s="8"/>
      <c r="I175" s="8"/>
      <c r="J175" s="9"/>
      <c r="K175" s="8"/>
      <c r="L175" s="8"/>
      <c r="M175" s="8"/>
      <c r="N175" s="8"/>
      <c r="O175" s="8"/>
      <c r="P175" s="14">
        <v>1</v>
      </c>
      <c r="Q175" s="14">
        <v>1</v>
      </c>
      <c r="R175" s="14" t="str">
        <f t="shared" si="8"/>
        <v>No</v>
      </c>
      <c r="S175" s="31" t="s">
        <v>39</v>
      </c>
      <c r="T175" s="31" t="s">
        <v>39</v>
      </c>
      <c r="U175" s="31" t="str">
        <f t="shared" si="9"/>
        <v>No</v>
      </c>
      <c r="V175" s="18" t="s">
        <v>103</v>
      </c>
      <c r="W175" s="18"/>
      <c r="X175" s="18" t="s">
        <v>81</v>
      </c>
      <c r="Y175" s="18"/>
      <c r="Z175" s="18"/>
      <c r="AA175" t="str">
        <f t="shared" si="10"/>
        <v>Yes</v>
      </c>
      <c r="AB175" t="s">
        <v>104</v>
      </c>
    </row>
    <row r="176" spans="1:28" x14ac:dyDescent="0.25">
      <c r="A176" s="2" t="s">
        <v>280</v>
      </c>
      <c r="B176" s="12" t="s">
        <v>190</v>
      </c>
      <c r="C176" s="12" t="s">
        <v>107</v>
      </c>
      <c r="D176" s="12" t="s">
        <v>424</v>
      </c>
      <c r="E176" s="12" t="s">
        <v>424</v>
      </c>
      <c r="F176" s="21" t="s">
        <v>425</v>
      </c>
      <c r="G176" s="9">
        <v>138442</v>
      </c>
      <c r="H176" s="8"/>
      <c r="I176" s="8"/>
      <c r="J176" s="8"/>
      <c r="K176" s="8"/>
      <c r="L176" s="8"/>
      <c r="M176" s="8"/>
      <c r="N176" s="8"/>
      <c r="O176" s="8"/>
      <c r="P176" s="14" t="s">
        <v>23</v>
      </c>
      <c r="Q176" s="14" t="s">
        <v>23</v>
      </c>
      <c r="R176" s="14" t="str">
        <f t="shared" si="8"/>
        <v>No</v>
      </c>
      <c r="S176" s="31" t="s">
        <v>24</v>
      </c>
      <c r="T176" s="31" t="s">
        <v>24</v>
      </c>
      <c r="U176" s="31" t="str">
        <f t="shared" si="9"/>
        <v>No</v>
      </c>
      <c r="V176" s="18" t="s">
        <v>25</v>
      </c>
      <c r="W176" s="18"/>
      <c r="X176" s="18" t="s">
        <v>25</v>
      </c>
      <c r="Y176" s="18"/>
      <c r="Z176" s="18"/>
      <c r="AA176" t="str">
        <f t="shared" si="10"/>
        <v>No</v>
      </c>
    </row>
    <row r="177" spans="1:28" x14ac:dyDescent="0.25">
      <c r="A177" s="2" t="s">
        <v>281</v>
      </c>
      <c r="B177" s="12" t="s">
        <v>198</v>
      </c>
      <c r="C177" s="12" t="s">
        <v>55</v>
      </c>
      <c r="D177" s="12" t="s">
        <v>424</v>
      </c>
      <c r="E177" s="12" t="s">
        <v>424</v>
      </c>
      <c r="F177" s="21" t="s">
        <v>425</v>
      </c>
      <c r="G177" s="9">
        <v>137524</v>
      </c>
      <c r="H177" s="8"/>
      <c r="I177" s="8"/>
      <c r="J177" s="8"/>
      <c r="K177" s="8"/>
      <c r="L177" s="8"/>
      <c r="M177" s="8"/>
      <c r="N177" s="8"/>
      <c r="O177" s="8"/>
      <c r="P177" s="14">
        <v>1</v>
      </c>
      <c r="Q177" s="14">
        <v>1</v>
      </c>
      <c r="R177" s="14" t="str">
        <f t="shared" si="8"/>
        <v>No</v>
      </c>
      <c r="S177" s="31" t="s">
        <v>39</v>
      </c>
      <c r="T177" s="31" t="s">
        <v>39</v>
      </c>
      <c r="U177" s="31" t="str">
        <f t="shared" si="9"/>
        <v>No</v>
      </c>
      <c r="V177" s="18" t="s">
        <v>40</v>
      </c>
      <c r="W177" s="18"/>
      <c r="X177" s="18" t="s">
        <v>59</v>
      </c>
      <c r="Y177" s="18"/>
      <c r="Z177" s="18"/>
      <c r="AA177" t="str">
        <f t="shared" si="10"/>
        <v>Yes</v>
      </c>
    </row>
    <row r="178" spans="1:28" x14ac:dyDescent="0.25">
      <c r="A178" s="2" t="s">
        <v>282</v>
      </c>
      <c r="B178" s="12" t="s">
        <v>233</v>
      </c>
      <c r="C178" s="12" t="s">
        <v>107</v>
      </c>
      <c r="D178" s="12" t="s">
        <v>424</v>
      </c>
      <c r="E178" s="12" t="s">
        <v>424</v>
      </c>
      <c r="F178" s="21" t="s">
        <v>425</v>
      </c>
      <c r="G178" s="9">
        <v>137376</v>
      </c>
      <c r="H178" s="8"/>
      <c r="I178" s="8"/>
      <c r="J178" s="9"/>
      <c r="K178" s="8"/>
      <c r="L178" s="8"/>
      <c r="M178" s="8"/>
      <c r="N178" s="8"/>
      <c r="O178" s="8"/>
      <c r="P178" s="14">
        <v>1</v>
      </c>
      <c r="Q178" s="14">
        <v>1</v>
      </c>
      <c r="R178" s="14" t="str">
        <f t="shared" si="8"/>
        <v>No</v>
      </c>
      <c r="S178" s="31" t="s">
        <v>39</v>
      </c>
      <c r="T178" s="31" t="s">
        <v>39</v>
      </c>
      <c r="U178" s="31" t="str">
        <f t="shared" si="9"/>
        <v>No</v>
      </c>
      <c r="V178" s="18" t="s">
        <v>81</v>
      </c>
      <c r="W178" s="18"/>
      <c r="X178" s="18" t="s">
        <v>81</v>
      </c>
      <c r="Y178" s="18"/>
      <c r="Z178" s="18"/>
      <c r="AA178" t="str">
        <f t="shared" si="10"/>
        <v>No</v>
      </c>
    </row>
    <row r="179" spans="1:28" x14ac:dyDescent="0.25">
      <c r="A179" s="2" t="s">
        <v>283</v>
      </c>
      <c r="B179" s="12" t="s">
        <v>88</v>
      </c>
      <c r="C179" s="12" t="s">
        <v>22</v>
      </c>
      <c r="D179" s="12" t="s">
        <v>424</v>
      </c>
      <c r="E179" s="12" t="s">
        <v>424</v>
      </c>
      <c r="F179" s="21" t="s">
        <v>425</v>
      </c>
      <c r="G179" s="9">
        <v>136212</v>
      </c>
      <c r="H179" s="8"/>
      <c r="I179" s="8"/>
      <c r="J179" s="9"/>
      <c r="K179" s="8"/>
      <c r="L179" s="8"/>
      <c r="M179" s="8"/>
      <c r="N179" s="8"/>
      <c r="O179" s="8"/>
      <c r="P179" s="14">
        <v>1</v>
      </c>
      <c r="Q179" s="14">
        <v>1</v>
      </c>
      <c r="R179" s="14" t="str">
        <f t="shared" si="8"/>
        <v>No</v>
      </c>
      <c r="S179" s="31" t="s">
        <v>39</v>
      </c>
      <c r="T179" s="31" t="s">
        <v>39</v>
      </c>
      <c r="U179" s="31" t="str">
        <f t="shared" si="9"/>
        <v>No</v>
      </c>
      <c r="V179" s="18" t="s">
        <v>81</v>
      </c>
      <c r="W179" s="18"/>
      <c r="X179" s="18" t="s">
        <v>81</v>
      </c>
      <c r="Y179" s="18"/>
      <c r="Z179" s="18"/>
      <c r="AA179" t="str">
        <f t="shared" si="10"/>
        <v>No</v>
      </c>
    </row>
    <row r="180" spans="1:28" x14ac:dyDescent="0.25">
      <c r="A180" s="2" t="s">
        <v>284</v>
      </c>
      <c r="B180" s="12" t="s">
        <v>49</v>
      </c>
      <c r="C180" s="12" t="s">
        <v>22</v>
      </c>
      <c r="D180" s="12" t="s">
        <v>424</v>
      </c>
      <c r="E180" s="12" t="s">
        <v>424</v>
      </c>
      <c r="F180" s="21" t="s">
        <v>425</v>
      </c>
      <c r="G180" s="9">
        <v>120780</v>
      </c>
      <c r="H180" s="8"/>
      <c r="I180" s="8"/>
      <c r="J180" s="9"/>
      <c r="K180" s="8"/>
      <c r="L180" s="8"/>
      <c r="M180" s="8"/>
      <c r="N180" s="8"/>
      <c r="O180" s="8"/>
      <c r="P180" s="14">
        <v>1</v>
      </c>
      <c r="Q180" s="14">
        <v>1</v>
      </c>
      <c r="R180" s="14" t="str">
        <f t="shared" si="8"/>
        <v>No</v>
      </c>
      <c r="S180" s="31" t="s">
        <v>39</v>
      </c>
      <c r="T180" s="31" t="s">
        <v>39</v>
      </c>
      <c r="U180" s="31" t="str">
        <f t="shared" si="9"/>
        <v>No</v>
      </c>
      <c r="V180" s="18" t="s">
        <v>59</v>
      </c>
      <c r="W180" s="18"/>
      <c r="X180" s="18" t="s">
        <v>59</v>
      </c>
      <c r="Y180" s="18"/>
      <c r="Z180" s="18"/>
      <c r="AA180" t="str">
        <f t="shared" si="10"/>
        <v>No</v>
      </c>
    </row>
    <row r="181" spans="1:28" x14ac:dyDescent="0.25">
      <c r="A181" s="2" t="s">
        <v>285</v>
      </c>
      <c r="B181" s="12" t="s">
        <v>49</v>
      </c>
      <c r="C181" s="12" t="s">
        <v>34</v>
      </c>
      <c r="D181" s="12" t="s">
        <v>424</v>
      </c>
      <c r="E181" s="12" t="s">
        <v>424</v>
      </c>
      <c r="F181" s="21" t="s">
        <v>425</v>
      </c>
      <c r="G181" s="9">
        <v>118973</v>
      </c>
      <c r="H181" s="8"/>
      <c r="I181" s="8"/>
      <c r="J181" s="9"/>
      <c r="K181" s="8"/>
      <c r="L181" s="8"/>
      <c r="M181" s="8"/>
      <c r="N181" s="8"/>
      <c r="O181" s="8"/>
      <c r="P181" s="14">
        <v>2</v>
      </c>
      <c r="Q181" s="14">
        <v>2</v>
      </c>
      <c r="R181" s="14" t="str">
        <f t="shared" si="8"/>
        <v>No</v>
      </c>
      <c r="S181" s="31" t="s">
        <v>62</v>
      </c>
      <c r="T181" s="31" t="s">
        <v>62</v>
      </c>
      <c r="U181" s="31" t="str">
        <f t="shared" si="9"/>
        <v>No</v>
      </c>
      <c r="V181" s="18" t="s">
        <v>81</v>
      </c>
      <c r="W181" s="18" t="s">
        <v>40</v>
      </c>
      <c r="X181" s="18" t="s">
        <v>81</v>
      </c>
      <c r="Y181" s="18" t="s">
        <v>40</v>
      </c>
      <c r="Z181" s="18"/>
      <c r="AA181" t="str">
        <f t="shared" si="10"/>
        <v>No</v>
      </c>
      <c r="AB181" t="s">
        <v>26</v>
      </c>
    </row>
    <row r="182" spans="1:28" x14ac:dyDescent="0.25">
      <c r="A182" s="2" t="s">
        <v>286</v>
      </c>
      <c r="B182" s="12" t="s">
        <v>28</v>
      </c>
      <c r="C182" s="12" t="s">
        <v>107</v>
      </c>
      <c r="D182" s="12" t="s">
        <v>424</v>
      </c>
      <c r="E182" s="12" t="s">
        <v>424</v>
      </c>
      <c r="F182" s="21" t="s">
        <v>425</v>
      </c>
      <c r="G182" s="9">
        <v>113783</v>
      </c>
      <c r="H182" s="8"/>
      <c r="I182" s="8"/>
      <c r="J182" s="9"/>
      <c r="K182" s="8"/>
      <c r="L182" s="8"/>
      <c r="M182" s="8"/>
      <c r="N182" s="8"/>
      <c r="O182" s="8"/>
      <c r="P182" s="14">
        <v>1</v>
      </c>
      <c r="Q182" s="14">
        <v>2</v>
      </c>
      <c r="R182" s="14" t="str">
        <f t="shared" si="8"/>
        <v>Yes</v>
      </c>
      <c r="S182" s="31" t="s">
        <v>39</v>
      </c>
      <c r="T182" s="31" t="s">
        <v>62</v>
      </c>
      <c r="U182" s="31" t="str">
        <f t="shared" si="9"/>
        <v>Yes</v>
      </c>
      <c r="V182" s="18" t="s">
        <v>59</v>
      </c>
      <c r="W182" s="18"/>
      <c r="X182" s="18" t="s">
        <v>59</v>
      </c>
      <c r="Y182" s="18" t="s">
        <v>81</v>
      </c>
      <c r="Z182" s="18"/>
      <c r="AA182" t="str">
        <f t="shared" si="10"/>
        <v>No</v>
      </c>
    </row>
    <row r="183" spans="1:28" x14ac:dyDescent="0.25">
      <c r="A183" s="2" t="s">
        <v>287</v>
      </c>
      <c r="B183" s="12" t="s">
        <v>160</v>
      </c>
      <c r="C183" s="12" t="s">
        <v>107</v>
      </c>
      <c r="D183" s="12" t="s">
        <v>424</v>
      </c>
      <c r="E183" s="12" t="s">
        <v>424</v>
      </c>
      <c r="F183" s="21" t="s">
        <v>425</v>
      </c>
      <c r="G183" s="9">
        <v>108093</v>
      </c>
      <c r="H183" s="8"/>
      <c r="I183" s="8"/>
      <c r="J183" s="9"/>
      <c r="K183" s="8"/>
      <c r="L183" s="8"/>
      <c r="M183" s="8"/>
      <c r="N183" s="8"/>
      <c r="O183" s="8"/>
      <c r="P183" s="14">
        <v>1</v>
      </c>
      <c r="Q183" s="14">
        <v>1</v>
      </c>
      <c r="R183" s="14" t="str">
        <f t="shared" si="8"/>
        <v>No</v>
      </c>
      <c r="S183" s="31" t="s">
        <v>39</v>
      </c>
      <c r="T183" s="31" t="s">
        <v>39</v>
      </c>
      <c r="U183" s="31" t="str">
        <f t="shared" si="9"/>
        <v>No</v>
      </c>
      <c r="V183" s="18" t="s">
        <v>63</v>
      </c>
      <c r="W183" s="18"/>
      <c r="X183" s="18" t="s">
        <v>288</v>
      </c>
      <c r="Y183" s="18"/>
      <c r="Z183" s="18"/>
      <c r="AA183" t="str">
        <f t="shared" si="10"/>
        <v>Yes</v>
      </c>
    </row>
    <row r="184" spans="1:28" x14ac:dyDescent="0.25">
      <c r="A184" s="2" t="s">
        <v>289</v>
      </c>
      <c r="B184" s="12" t="s">
        <v>190</v>
      </c>
      <c r="C184" s="12" t="s">
        <v>107</v>
      </c>
      <c r="D184" s="12" t="s">
        <v>424</v>
      </c>
      <c r="E184" s="12" t="s">
        <v>424</v>
      </c>
      <c r="F184" s="21" t="s">
        <v>425</v>
      </c>
      <c r="G184" s="9">
        <v>106102</v>
      </c>
      <c r="H184" s="8"/>
      <c r="I184" s="8"/>
      <c r="J184" s="9"/>
      <c r="K184" s="8"/>
      <c r="L184" s="8"/>
      <c r="M184" s="8"/>
      <c r="N184" s="8"/>
      <c r="O184" s="8"/>
      <c r="P184" s="14">
        <v>1</v>
      </c>
      <c r="Q184" s="14">
        <v>1</v>
      </c>
      <c r="R184" s="14" t="str">
        <f t="shared" si="8"/>
        <v>No</v>
      </c>
      <c r="S184" s="31" t="s">
        <v>39</v>
      </c>
      <c r="T184" s="31" t="s">
        <v>39</v>
      </c>
      <c r="U184" s="31" t="str">
        <f t="shared" si="9"/>
        <v>No</v>
      </c>
      <c r="V184" s="18" t="s">
        <v>59</v>
      </c>
      <c r="W184" s="18"/>
      <c r="X184" s="18" t="s">
        <v>59</v>
      </c>
      <c r="Y184" s="18"/>
      <c r="Z184" s="18"/>
      <c r="AA184" t="str">
        <f t="shared" si="10"/>
        <v>No</v>
      </c>
    </row>
    <row r="185" spans="1:28" x14ac:dyDescent="0.25">
      <c r="A185" s="2" t="s">
        <v>290</v>
      </c>
      <c r="B185" s="12" t="s">
        <v>190</v>
      </c>
      <c r="C185" s="12" t="s">
        <v>55</v>
      </c>
      <c r="D185" s="12" t="s">
        <v>424</v>
      </c>
      <c r="E185" s="12" t="s">
        <v>424</v>
      </c>
      <c r="F185" s="21" t="s">
        <v>425</v>
      </c>
      <c r="G185" s="9">
        <v>100000</v>
      </c>
      <c r="H185" s="8"/>
      <c r="I185" s="8"/>
      <c r="J185" s="8"/>
      <c r="K185" s="8" t="s">
        <v>183</v>
      </c>
      <c r="L185" s="8"/>
      <c r="M185" s="8"/>
      <c r="N185" s="8"/>
      <c r="O185" s="8"/>
      <c r="P185" s="14">
        <v>1</v>
      </c>
      <c r="Q185" s="14">
        <v>1</v>
      </c>
      <c r="R185" s="14" t="str">
        <f t="shared" si="8"/>
        <v>No</v>
      </c>
      <c r="S185" s="31" t="s">
        <v>39</v>
      </c>
      <c r="T185" s="31" t="s">
        <v>39</v>
      </c>
      <c r="U185" s="31" t="str">
        <f t="shared" si="9"/>
        <v>No</v>
      </c>
      <c r="V185" s="18" t="s">
        <v>40</v>
      </c>
      <c r="W185" s="18"/>
      <c r="X185" s="18" t="s">
        <v>40</v>
      </c>
      <c r="Y185" s="18"/>
      <c r="Z185" s="18"/>
      <c r="AA185" t="str">
        <f t="shared" si="10"/>
        <v>No</v>
      </c>
    </row>
    <row r="186" spans="1:28" x14ac:dyDescent="0.25">
      <c r="A186" s="2" t="s">
        <v>291</v>
      </c>
      <c r="B186" s="12" t="s">
        <v>190</v>
      </c>
      <c r="C186" s="12" t="s">
        <v>107</v>
      </c>
      <c r="D186" s="12" t="s">
        <v>424</v>
      </c>
      <c r="E186" s="12" t="s">
        <v>424</v>
      </c>
      <c r="F186" s="21" t="s">
        <v>425</v>
      </c>
      <c r="G186" s="9">
        <v>100000</v>
      </c>
      <c r="H186" s="8"/>
      <c r="I186" s="8"/>
      <c r="J186" s="8"/>
      <c r="K186" s="8" t="s">
        <v>183</v>
      </c>
      <c r="L186" s="8"/>
      <c r="M186" s="8"/>
      <c r="N186" s="8"/>
      <c r="O186" s="8"/>
      <c r="P186" s="14">
        <v>1</v>
      </c>
      <c r="Q186" s="14">
        <v>1</v>
      </c>
      <c r="R186" s="14" t="str">
        <f t="shared" si="8"/>
        <v>No</v>
      </c>
      <c r="S186" s="31" t="s">
        <v>24</v>
      </c>
      <c r="T186" s="31" t="s">
        <v>24</v>
      </c>
      <c r="U186" s="31" t="str">
        <f t="shared" si="9"/>
        <v>No</v>
      </c>
      <c r="V186" s="18" t="s">
        <v>25</v>
      </c>
      <c r="W186" s="18"/>
      <c r="X186" s="18" t="s">
        <v>25</v>
      </c>
      <c r="Y186" s="18"/>
      <c r="Z186" s="18"/>
      <c r="AA186" t="str">
        <f t="shared" si="10"/>
        <v>No</v>
      </c>
    </row>
    <row r="187" spans="1:28" x14ac:dyDescent="0.25">
      <c r="A187" s="2" t="s">
        <v>292</v>
      </c>
      <c r="B187" s="12" t="s">
        <v>190</v>
      </c>
      <c r="C187" s="12" t="s">
        <v>55</v>
      </c>
      <c r="D187" s="12" t="s">
        <v>424</v>
      </c>
      <c r="E187" s="12" t="s">
        <v>424</v>
      </c>
      <c r="F187" s="21" t="s">
        <v>425</v>
      </c>
      <c r="G187" s="9">
        <v>100000</v>
      </c>
      <c r="H187" s="8"/>
      <c r="I187" s="8"/>
      <c r="J187" s="8"/>
      <c r="K187" s="8" t="s">
        <v>183</v>
      </c>
      <c r="L187" s="8"/>
      <c r="M187" s="8"/>
      <c r="N187" s="8"/>
      <c r="O187" s="8"/>
      <c r="P187" s="14">
        <v>1</v>
      </c>
      <c r="Q187" s="14">
        <v>1</v>
      </c>
      <c r="R187" s="14" t="str">
        <f t="shared" si="8"/>
        <v>No</v>
      </c>
      <c r="S187" s="31" t="s">
        <v>24</v>
      </c>
      <c r="T187" s="31" t="s">
        <v>24</v>
      </c>
      <c r="U187" s="31" t="str">
        <f t="shared" si="9"/>
        <v>No</v>
      </c>
      <c r="V187" s="18" t="s">
        <v>25</v>
      </c>
      <c r="W187" s="18"/>
      <c r="X187" s="18" t="s">
        <v>25</v>
      </c>
      <c r="Y187" s="18"/>
      <c r="Z187" s="18"/>
      <c r="AA187" t="str">
        <f t="shared" si="10"/>
        <v>No</v>
      </c>
      <c r="AB187" t="s">
        <v>26</v>
      </c>
    </row>
    <row r="188" spans="1:28" x14ac:dyDescent="0.25">
      <c r="A188" s="2" t="s">
        <v>293</v>
      </c>
      <c r="B188" s="12" t="s">
        <v>49</v>
      </c>
      <c r="C188" s="12" t="s">
        <v>55</v>
      </c>
      <c r="D188" s="12" t="s">
        <v>424</v>
      </c>
      <c r="E188" s="12" t="s">
        <v>294</v>
      </c>
      <c r="F188" s="21" t="s">
        <v>425</v>
      </c>
      <c r="G188" s="9">
        <v>100000</v>
      </c>
      <c r="H188" s="8"/>
      <c r="I188" s="8"/>
      <c r="J188" s="8"/>
      <c r="K188" s="8" t="s">
        <v>183</v>
      </c>
      <c r="L188" s="8"/>
      <c r="M188" s="8"/>
      <c r="N188" s="8"/>
      <c r="O188" s="8"/>
      <c r="P188" s="14" t="s">
        <v>23</v>
      </c>
      <c r="Q188" s="14">
        <v>0</v>
      </c>
      <c r="R188" s="14" t="str">
        <f t="shared" si="8"/>
        <v>Yes</v>
      </c>
      <c r="S188" s="31" t="s">
        <v>39</v>
      </c>
      <c r="T188" s="31" t="s">
        <v>295</v>
      </c>
      <c r="U188" s="31" t="str">
        <f t="shared" si="9"/>
        <v>Yes</v>
      </c>
      <c r="V188" s="18" t="s">
        <v>296</v>
      </c>
      <c r="W188" s="18"/>
      <c r="X188" s="18" t="s">
        <v>295</v>
      </c>
      <c r="Y188" s="18"/>
      <c r="Z188" s="18"/>
      <c r="AA188" t="str">
        <f t="shared" si="10"/>
        <v>Yes</v>
      </c>
      <c r="AB188" t="s">
        <v>295</v>
      </c>
    </row>
    <row r="189" spans="1:28" x14ac:dyDescent="0.25">
      <c r="A189" s="2" t="s">
        <v>297</v>
      </c>
      <c r="B189" s="12" t="s">
        <v>190</v>
      </c>
      <c r="C189" s="12" t="s">
        <v>55</v>
      </c>
      <c r="D189" s="12" t="s">
        <v>424</v>
      </c>
      <c r="E189" s="12" t="s">
        <v>424</v>
      </c>
      <c r="F189" s="21" t="s">
        <v>425</v>
      </c>
      <c r="G189" s="9">
        <v>100000</v>
      </c>
      <c r="H189" s="8"/>
      <c r="I189" s="8"/>
      <c r="J189" s="8"/>
      <c r="K189" s="8" t="s">
        <v>183</v>
      </c>
      <c r="L189" s="8"/>
      <c r="M189" s="8"/>
      <c r="N189" s="8"/>
      <c r="O189" s="8"/>
      <c r="P189" s="14">
        <v>1</v>
      </c>
      <c r="Q189" s="14">
        <v>1</v>
      </c>
      <c r="R189" s="14" t="str">
        <f t="shared" si="8"/>
        <v>No</v>
      </c>
      <c r="S189" s="31" t="s">
        <v>39</v>
      </c>
      <c r="T189" s="31" t="s">
        <v>39</v>
      </c>
      <c r="U189" s="31" t="str">
        <f t="shared" si="9"/>
        <v>No</v>
      </c>
      <c r="V189" s="18" t="s">
        <v>103</v>
      </c>
      <c r="W189" s="18"/>
      <c r="X189" s="18" t="s">
        <v>81</v>
      </c>
      <c r="Y189" s="18"/>
      <c r="Z189" s="18"/>
      <c r="AA189" t="str">
        <f t="shared" si="10"/>
        <v>Yes</v>
      </c>
      <c r="AB189" t="s">
        <v>104</v>
      </c>
    </row>
    <row r="190" spans="1:28" x14ac:dyDescent="0.25">
      <c r="A190" s="2" t="s">
        <v>298</v>
      </c>
      <c r="B190" s="12" t="s">
        <v>190</v>
      </c>
      <c r="C190" s="12" t="s">
        <v>107</v>
      </c>
      <c r="D190" s="12" t="s">
        <v>424</v>
      </c>
      <c r="E190" s="12" t="s">
        <v>424</v>
      </c>
      <c r="F190" s="21" t="s">
        <v>425</v>
      </c>
      <c r="G190" s="9">
        <v>100000</v>
      </c>
      <c r="H190" s="8"/>
      <c r="I190" s="8"/>
      <c r="J190" s="8"/>
      <c r="K190" s="8" t="s">
        <v>183</v>
      </c>
      <c r="L190" s="8"/>
      <c r="M190" s="8"/>
      <c r="N190" s="8"/>
      <c r="O190" s="8"/>
      <c r="P190" s="14">
        <v>1</v>
      </c>
      <c r="Q190" s="14">
        <v>1</v>
      </c>
      <c r="R190" s="14" t="str">
        <f t="shared" si="8"/>
        <v>No</v>
      </c>
      <c r="S190" s="31" t="s">
        <v>39</v>
      </c>
      <c r="T190" s="31" t="s">
        <v>39</v>
      </c>
      <c r="U190" s="31" t="str">
        <f t="shared" si="9"/>
        <v>No</v>
      </c>
      <c r="V190" s="18" t="s">
        <v>59</v>
      </c>
      <c r="W190" s="18"/>
      <c r="X190" s="18" t="s">
        <v>59</v>
      </c>
      <c r="Y190" s="18"/>
      <c r="Z190" s="18"/>
      <c r="AA190" t="str">
        <f t="shared" si="10"/>
        <v>No</v>
      </c>
      <c r="AB190" t="s">
        <v>299</v>
      </c>
    </row>
    <row r="191" spans="1:28" x14ac:dyDescent="0.25">
      <c r="A191" s="2" t="s">
        <v>300</v>
      </c>
      <c r="B191" s="12" t="s">
        <v>190</v>
      </c>
      <c r="C191" s="12" t="s">
        <v>55</v>
      </c>
      <c r="D191" s="12" t="s">
        <v>424</v>
      </c>
      <c r="E191" s="12" t="s">
        <v>424</v>
      </c>
      <c r="F191" s="21" t="s">
        <v>425</v>
      </c>
      <c r="G191" s="9">
        <v>100000</v>
      </c>
      <c r="H191" s="8"/>
      <c r="I191" s="8"/>
      <c r="J191" s="8"/>
      <c r="K191" s="8" t="s">
        <v>183</v>
      </c>
      <c r="L191" s="8"/>
      <c r="M191" s="8"/>
      <c r="N191" s="8"/>
      <c r="O191" s="8"/>
      <c r="P191" s="14">
        <v>1</v>
      </c>
      <c r="Q191" s="14">
        <v>1</v>
      </c>
      <c r="R191" s="14" t="str">
        <f t="shared" si="8"/>
        <v>No</v>
      </c>
      <c r="S191" s="31" t="s">
        <v>39</v>
      </c>
      <c r="T191" s="31" t="s">
        <v>39</v>
      </c>
      <c r="U191" s="31" t="str">
        <f t="shared" si="9"/>
        <v>No</v>
      </c>
      <c r="V191" s="18" t="s">
        <v>103</v>
      </c>
      <c r="W191" s="18"/>
      <c r="X191" s="18" t="s">
        <v>81</v>
      </c>
      <c r="Y191" s="18"/>
      <c r="Z191" s="18"/>
      <c r="AA191" t="str">
        <f t="shared" si="10"/>
        <v>Yes</v>
      </c>
      <c r="AB191" t="s">
        <v>104</v>
      </c>
    </row>
    <row r="192" spans="1:28" x14ac:dyDescent="0.25">
      <c r="A192" s="2" t="s">
        <v>301</v>
      </c>
      <c r="B192" s="12" t="s">
        <v>88</v>
      </c>
      <c r="C192" s="12" t="s">
        <v>22</v>
      </c>
      <c r="D192" s="12" t="s">
        <v>424</v>
      </c>
      <c r="E192" s="12" t="s">
        <v>424</v>
      </c>
      <c r="F192" s="21" t="s">
        <v>425</v>
      </c>
      <c r="G192" s="9">
        <v>100000</v>
      </c>
      <c r="H192" s="8"/>
      <c r="I192" s="8"/>
      <c r="J192" s="8"/>
      <c r="K192" s="8" t="s">
        <v>183</v>
      </c>
      <c r="L192" s="8"/>
      <c r="M192" s="8"/>
      <c r="N192" s="8"/>
      <c r="O192" s="8"/>
      <c r="P192" s="14">
        <v>1</v>
      </c>
      <c r="Q192" s="14">
        <v>1</v>
      </c>
      <c r="R192" s="14" t="str">
        <f t="shared" si="8"/>
        <v>No</v>
      </c>
      <c r="S192" s="31" t="s">
        <v>24</v>
      </c>
      <c r="T192" s="31" t="s">
        <v>39</v>
      </c>
      <c r="U192" s="31" t="str">
        <f t="shared" si="9"/>
        <v>Yes</v>
      </c>
      <c r="V192" s="18" t="s">
        <v>25</v>
      </c>
      <c r="W192" s="18"/>
      <c r="X192" s="18" t="s">
        <v>302</v>
      </c>
      <c r="Y192" s="18"/>
      <c r="Z192" s="18"/>
      <c r="AA192" t="str">
        <f t="shared" si="10"/>
        <v>Yes</v>
      </c>
    </row>
    <row r="193" spans="1:28" x14ac:dyDescent="0.25">
      <c r="A193" s="2" t="s">
        <v>303</v>
      </c>
      <c r="B193" s="12" t="s">
        <v>198</v>
      </c>
      <c r="C193" s="12" t="s">
        <v>55</v>
      </c>
      <c r="D193" s="12" t="s">
        <v>424</v>
      </c>
      <c r="E193" s="12" t="s">
        <v>425</v>
      </c>
      <c r="F193" s="21" t="s">
        <v>425</v>
      </c>
      <c r="G193" s="9">
        <v>100000</v>
      </c>
      <c r="H193" s="8"/>
      <c r="I193" s="8"/>
      <c r="J193" s="8"/>
      <c r="K193" s="8" t="s">
        <v>183</v>
      </c>
      <c r="L193" s="8"/>
      <c r="M193" s="8"/>
      <c r="N193" s="8"/>
      <c r="O193" s="8"/>
      <c r="P193" s="14">
        <v>1</v>
      </c>
      <c r="Q193" s="14">
        <v>0</v>
      </c>
      <c r="R193" s="14" t="str">
        <f t="shared" si="8"/>
        <v>Yes</v>
      </c>
      <c r="S193" s="31" t="s">
        <v>24</v>
      </c>
      <c r="T193" s="31" t="s">
        <v>188</v>
      </c>
      <c r="U193" s="31" t="str">
        <f t="shared" si="9"/>
        <v>Yes</v>
      </c>
      <c r="V193" s="18" t="s">
        <v>25</v>
      </c>
      <c r="W193" s="18"/>
      <c r="X193" s="18" t="s">
        <v>188</v>
      </c>
      <c r="Y193" s="18"/>
      <c r="Z193" s="18"/>
      <c r="AA193" t="str">
        <f t="shared" si="10"/>
        <v>Yes</v>
      </c>
      <c r="AB193" t="s">
        <v>188</v>
      </c>
    </row>
    <row r="194" spans="1:28" x14ac:dyDescent="0.25">
      <c r="A194" s="2" t="s">
        <v>304</v>
      </c>
      <c r="B194" s="12" t="s">
        <v>190</v>
      </c>
      <c r="C194" s="12" t="s">
        <v>55</v>
      </c>
      <c r="D194" s="12" t="s">
        <v>424</v>
      </c>
      <c r="E194" s="12" t="s">
        <v>425</v>
      </c>
      <c r="F194" s="21" t="s">
        <v>425</v>
      </c>
      <c r="G194" s="9">
        <v>100000</v>
      </c>
      <c r="H194" s="8"/>
      <c r="I194" s="8"/>
      <c r="J194" s="8"/>
      <c r="K194" s="8" t="s">
        <v>183</v>
      </c>
      <c r="L194" s="8"/>
      <c r="M194" s="8"/>
      <c r="N194" s="8"/>
      <c r="O194" s="8"/>
      <c r="P194" s="14" t="s">
        <v>23</v>
      </c>
      <c r="Q194" s="14">
        <v>0</v>
      </c>
      <c r="R194" s="14" t="str">
        <f t="shared" ref="R194:R257" si="11">IF(P194=Q194, "No","Yes")</f>
        <v>Yes</v>
      </c>
      <c r="S194" s="31" t="s">
        <v>62</v>
      </c>
      <c r="T194" s="31" t="s">
        <v>188</v>
      </c>
      <c r="U194" s="31" t="str">
        <f t="shared" ref="U194:U257" si="12">IF(S194=T194, "No", "Yes")</f>
        <v>Yes</v>
      </c>
      <c r="V194" s="18" t="s">
        <v>59</v>
      </c>
      <c r="W194" s="18" t="s">
        <v>81</v>
      </c>
      <c r="X194" s="18" t="s">
        <v>188</v>
      </c>
      <c r="Y194" s="18"/>
      <c r="Z194" s="18"/>
      <c r="AA194" t="str">
        <f t="shared" ref="AA194:AA257" si="13">IF(V194=X194, "No", "Yes")</f>
        <v>Yes</v>
      </c>
      <c r="AB194" t="s">
        <v>188</v>
      </c>
    </row>
    <row r="195" spans="1:28" x14ac:dyDescent="0.25">
      <c r="A195" s="2" t="s">
        <v>305</v>
      </c>
      <c r="B195" s="12" t="s">
        <v>88</v>
      </c>
      <c r="C195" s="12" t="s">
        <v>55</v>
      </c>
      <c r="D195" s="12" t="s">
        <v>424</v>
      </c>
      <c r="E195" s="12" t="s">
        <v>424</v>
      </c>
      <c r="F195" s="21" t="s">
        <v>425</v>
      </c>
      <c r="G195" s="9">
        <v>100000</v>
      </c>
      <c r="H195" s="8"/>
      <c r="I195" s="8"/>
      <c r="J195" s="9"/>
      <c r="K195" s="8" t="s">
        <v>183</v>
      </c>
      <c r="L195" s="8"/>
      <c r="M195" s="8"/>
      <c r="N195" s="8"/>
      <c r="O195" s="8"/>
      <c r="P195" s="14">
        <v>1</v>
      </c>
      <c r="Q195" s="14">
        <v>1</v>
      </c>
      <c r="R195" s="14" t="str">
        <f t="shared" si="11"/>
        <v>No</v>
      </c>
      <c r="S195" s="31" t="s">
        <v>39</v>
      </c>
      <c r="T195" s="31" t="s">
        <v>39</v>
      </c>
      <c r="U195" s="31" t="str">
        <f t="shared" si="12"/>
        <v>No</v>
      </c>
      <c r="V195" s="18" t="s">
        <v>81</v>
      </c>
      <c r="W195" s="18"/>
      <c r="X195" s="18" t="s">
        <v>81</v>
      </c>
      <c r="Y195" s="18"/>
      <c r="Z195" s="18"/>
      <c r="AA195" t="str">
        <f t="shared" si="13"/>
        <v>No</v>
      </c>
      <c r="AB195" t="s">
        <v>26</v>
      </c>
    </row>
    <row r="196" spans="1:28" x14ac:dyDescent="0.25">
      <c r="A196" s="2" t="s">
        <v>306</v>
      </c>
      <c r="B196" s="12" t="s">
        <v>190</v>
      </c>
      <c r="C196" s="12" t="s">
        <v>107</v>
      </c>
      <c r="D196" s="12" t="s">
        <v>424</v>
      </c>
      <c r="E196" s="12" t="s">
        <v>424</v>
      </c>
      <c r="F196" s="21" t="s">
        <v>425</v>
      </c>
      <c r="G196" s="9">
        <v>100000</v>
      </c>
      <c r="H196" s="8"/>
      <c r="I196" s="8"/>
      <c r="J196" s="9"/>
      <c r="K196" s="8" t="s">
        <v>183</v>
      </c>
      <c r="L196" s="8"/>
      <c r="M196" s="8"/>
      <c r="N196" s="8"/>
      <c r="O196" s="8"/>
      <c r="P196" s="14">
        <v>1</v>
      </c>
      <c r="Q196" s="14">
        <v>1</v>
      </c>
      <c r="R196" s="14" t="str">
        <f t="shared" si="11"/>
        <v>No</v>
      </c>
      <c r="S196" s="31" t="s">
        <v>39</v>
      </c>
      <c r="T196" s="31" t="s">
        <v>39</v>
      </c>
      <c r="U196" s="31" t="str">
        <f t="shared" si="12"/>
        <v>No</v>
      </c>
      <c r="V196" s="18" t="s">
        <v>81</v>
      </c>
      <c r="W196" s="18"/>
      <c r="X196" s="18" t="s">
        <v>81</v>
      </c>
      <c r="Y196" s="18"/>
      <c r="Z196" s="18"/>
      <c r="AA196" t="str">
        <f t="shared" si="13"/>
        <v>No</v>
      </c>
    </row>
    <row r="197" spans="1:28" x14ac:dyDescent="0.25">
      <c r="A197" s="2" t="s">
        <v>307</v>
      </c>
      <c r="B197" s="12" t="s">
        <v>190</v>
      </c>
      <c r="C197" s="12" t="s">
        <v>107</v>
      </c>
      <c r="D197" s="12" t="s">
        <v>424</v>
      </c>
      <c r="E197" s="12" t="s">
        <v>424</v>
      </c>
      <c r="F197" s="21" t="s">
        <v>425</v>
      </c>
      <c r="G197" s="9">
        <v>100000</v>
      </c>
      <c r="H197" s="8"/>
      <c r="I197" s="8"/>
      <c r="J197" s="9"/>
      <c r="K197" s="8" t="s">
        <v>183</v>
      </c>
      <c r="L197" s="8"/>
      <c r="M197" s="8"/>
      <c r="N197" s="8"/>
      <c r="O197" s="8"/>
      <c r="P197" s="14">
        <v>1</v>
      </c>
      <c r="Q197" s="14">
        <v>1</v>
      </c>
      <c r="R197" s="14" t="str">
        <f t="shared" si="11"/>
        <v>No</v>
      </c>
      <c r="S197" s="31" t="s">
        <v>24</v>
      </c>
      <c r="T197" s="31" t="s">
        <v>24</v>
      </c>
      <c r="U197" s="31" t="str">
        <f t="shared" si="12"/>
        <v>No</v>
      </c>
      <c r="V197" s="18" t="s">
        <v>25</v>
      </c>
      <c r="W197" s="18"/>
      <c r="X197" s="18" t="s">
        <v>25</v>
      </c>
      <c r="Y197" s="18"/>
      <c r="Z197" s="18"/>
      <c r="AA197" t="str">
        <f t="shared" si="13"/>
        <v>No</v>
      </c>
    </row>
    <row r="198" spans="1:28" x14ac:dyDescent="0.25">
      <c r="A198" s="2" t="s">
        <v>308</v>
      </c>
      <c r="B198" s="12" t="s">
        <v>190</v>
      </c>
      <c r="C198" s="12" t="s">
        <v>107</v>
      </c>
      <c r="D198" s="12" t="s">
        <v>424</v>
      </c>
      <c r="E198" s="12" t="s">
        <v>424</v>
      </c>
      <c r="F198" s="21" t="s">
        <v>425</v>
      </c>
      <c r="G198" s="9">
        <v>100000</v>
      </c>
      <c r="H198" s="8"/>
      <c r="I198" s="8"/>
      <c r="J198" s="9"/>
      <c r="K198" s="8" t="s">
        <v>183</v>
      </c>
      <c r="L198" s="8"/>
      <c r="M198" s="8"/>
      <c r="N198" s="8"/>
      <c r="O198" s="8"/>
      <c r="P198" s="14">
        <v>1</v>
      </c>
      <c r="Q198" s="14">
        <v>1</v>
      </c>
      <c r="R198" s="14" t="str">
        <f t="shared" si="11"/>
        <v>No</v>
      </c>
      <c r="S198" s="31" t="s">
        <v>39</v>
      </c>
      <c r="T198" s="31" t="s">
        <v>39</v>
      </c>
      <c r="U198" s="31" t="str">
        <f t="shared" si="12"/>
        <v>No</v>
      </c>
      <c r="V198" s="18" t="s">
        <v>309</v>
      </c>
      <c r="W198" s="18"/>
      <c r="X198" s="18" t="s">
        <v>309</v>
      </c>
      <c r="Y198" s="18"/>
      <c r="Z198" s="18"/>
      <c r="AA198" t="str">
        <f t="shared" si="13"/>
        <v>No</v>
      </c>
    </row>
    <row r="199" spans="1:28" x14ac:dyDescent="0.25">
      <c r="A199" s="2" t="s">
        <v>310</v>
      </c>
      <c r="B199" s="12" t="s">
        <v>190</v>
      </c>
      <c r="C199" s="12" t="s">
        <v>107</v>
      </c>
      <c r="D199" s="12" t="s">
        <v>424</v>
      </c>
      <c r="E199" s="12" t="s">
        <v>424</v>
      </c>
      <c r="F199" s="21" t="s">
        <v>425</v>
      </c>
      <c r="G199" s="9">
        <v>100000</v>
      </c>
      <c r="H199" s="8"/>
      <c r="I199" s="8"/>
      <c r="J199" s="9"/>
      <c r="K199" s="8" t="s">
        <v>183</v>
      </c>
      <c r="L199" s="8"/>
      <c r="M199" s="8"/>
      <c r="N199" s="8"/>
      <c r="O199" s="8"/>
      <c r="P199" s="14">
        <v>1</v>
      </c>
      <c r="Q199" s="14">
        <v>1</v>
      </c>
      <c r="R199" s="14" t="str">
        <f t="shared" si="11"/>
        <v>No</v>
      </c>
      <c r="S199" s="31" t="s">
        <v>39</v>
      </c>
      <c r="T199" s="31" t="s">
        <v>39</v>
      </c>
      <c r="U199" s="31" t="str">
        <f t="shared" si="12"/>
        <v>No</v>
      </c>
      <c r="V199" s="18" t="s">
        <v>81</v>
      </c>
      <c r="W199" s="18"/>
      <c r="X199" s="18" t="s">
        <v>81</v>
      </c>
      <c r="Y199" s="18"/>
      <c r="Z199" s="18"/>
      <c r="AA199" t="str">
        <f t="shared" si="13"/>
        <v>No</v>
      </c>
      <c r="AB199" t="s">
        <v>26</v>
      </c>
    </row>
    <row r="200" spans="1:28" x14ac:dyDescent="0.25">
      <c r="A200" s="2" t="s">
        <v>311</v>
      </c>
      <c r="B200" s="12" t="s">
        <v>49</v>
      </c>
      <c r="C200" s="12" t="s">
        <v>22</v>
      </c>
      <c r="D200" s="12" t="s">
        <v>424</v>
      </c>
      <c r="E200" s="12" t="s">
        <v>424</v>
      </c>
      <c r="F200" s="21" t="s">
        <v>425</v>
      </c>
      <c r="G200" s="9">
        <v>100000</v>
      </c>
      <c r="H200" s="8"/>
      <c r="I200" s="8"/>
      <c r="J200" s="9"/>
      <c r="K200" s="8" t="s">
        <v>183</v>
      </c>
      <c r="L200" s="8"/>
      <c r="M200" s="8"/>
      <c r="N200" s="8"/>
      <c r="O200" s="8"/>
      <c r="P200" s="14">
        <v>1</v>
      </c>
      <c r="Q200" s="14">
        <v>2</v>
      </c>
      <c r="R200" s="14" t="str">
        <f t="shared" si="11"/>
        <v>Yes</v>
      </c>
      <c r="S200" s="31" t="s">
        <v>24</v>
      </c>
      <c r="T200" s="31" t="s">
        <v>39</v>
      </c>
      <c r="U200" s="31" t="str">
        <f t="shared" si="12"/>
        <v>Yes</v>
      </c>
      <c r="V200" s="18" t="s">
        <v>25</v>
      </c>
      <c r="W200" s="18"/>
      <c r="X200" s="18" t="s">
        <v>74</v>
      </c>
      <c r="Y200" s="18"/>
      <c r="Z200" s="18"/>
      <c r="AA200" t="str">
        <f t="shared" si="13"/>
        <v>Yes</v>
      </c>
      <c r="AB200" t="s">
        <v>26</v>
      </c>
    </row>
    <row r="201" spans="1:28" x14ac:dyDescent="0.25">
      <c r="A201" s="2" t="s">
        <v>312</v>
      </c>
      <c r="B201" s="12" t="s">
        <v>190</v>
      </c>
      <c r="C201" s="12" t="s">
        <v>55</v>
      </c>
      <c r="D201" s="12" t="s">
        <v>424</v>
      </c>
      <c r="E201" s="12" t="s">
        <v>424</v>
      </c>
      <c r="F201" s="21" t="s">
        <v>425</v>
      </c>
      <c r="G201" s="9">
        <v>100000</v>
      </c>
      <c r="H201" s="8"/>
      <c r="I201" s="8"/>
      <c r="J201" s="9"/>
      <c r="K201" s="8" t="s">
        <v>183</v>
      </c>
      <c r="L201" s="8"/>
      <c r="M201" s="8"/>
      <c r="N201" s="8"/>
      <c r="O201" s="8"/>
      <c r="P201" s="14">
        <v>1</v>
      </c>
      <c r="Q201" s="14">
        <v>1</v>
      </c>
      <c r="R201" s="14" t="str">
        <f t="shared" si="11"/>
        <v>No</v>
      </c>
      <c r="S201" s="31" t="s">
        <v>24</v>
      </c>
      <c r="T201" s="31" t="s">
        <v>24</v>
      </c>
      <c r="U201" s="31" t="str">
        <f t="shared" si="12"/>
        <v>No</v>
      </c>
      <c r="V201" s="18" t="s">
        <v>25</v>
      </c>
      <c r="W201" s="18"/>
      <c r="X201" s="18" t="s">
        <v>25</v>
      </c>
      <c r="Y201" s="18"/>
      <c r="Z201" s="18"/>
      <c r="AA201" t="str">
        <f t="shared" si="13"/>
        <v>No</v>
      </c>
    </row>
    <row r="202" spans="1:28" x14ac:dyDescent="0.25">
      <c r="A202" s="2" t="s">
        <v>313</v>
      </c>
      <c r="B202" s="12" t="s">
        <v>106</v>
      </c>
      <c r="C202" s="12" t="s">
        <v>55</v>
      </c>
      <c r="D202" s="12" t="s">
        <v>424</v>
      </c>
      <c r="E202" s="12" t="s">
        <v>294</v>
      </c>
      <c r="F202" s="21" t="s">
        <v>425</v>
      </c>
      <c r="G202" s="9">
        <v>100000</v>
      </c>
      <c r="H202" s="8"/>
      <c r="I202" s="8"/>
      <c r="J202" s="9"/>
      <c r="K202" s="8" t="s">
        <v>183</v>
      </c>
      <c r="L202" s="8"/>
      <c r="M202" s="8"/>
      <c r="N202" s="8"/>
      <c r="O202" s="8"/>
      <c r="P202" s="14">
        <v>1</v>
      </c>
      <c r="Q202" s="14">
        <v>0</v>
      </c>
      <c r="R202" s="14" t="str">
        <f t="shared" si="11"/>
        <v>Yes</v>
      </c>
      <c r="S202" s="31" t="s">
        <v>39</v>
      </c>
      <c r="T202" s="31" t="s">
        <v>295</v>
      </c>
      <c r="U202" s="31" t="str">
        <f t="shared" si="12"/>
        <v>Yes</v>
      </c>
      <c r="V202" s="18" t="s">
        <v>296</v>
      </c>
      <c r="W202" s="18"/>
      <c r="X202" s="18" t="s">
        <v>295</v>
      </c>
      <c r="Y202" s="18"/>
      <c r="Z202" s="18"/>
      <c r="AA202" t="str">
        <f t="shared" si="13"/>
        <v>Yes</v>
      </c>
      <c r="AB202" t="s">
        <v>295</v>
      </c>
    </row>
    <row r="203" spans="1:28" x14ac:dyDescent="0.25">
      <c r="A203" s="2" t="s">
        <v>314</v>
      </c>
      <c r="B203" s="12" t="s">
        <v>121</v>
      </c>
      <c r="C203" s="12" t="s">
        <v>34</v>
      </c>
      <c r="D203" s="12" t="s">
        <v>424</v>
      </c>
      <c r="E203" s="12" t="s">
        <v>424</v>
      </c>
      <c r="F203" s="21" t="s">
        <v>425</v>
      </c>
      <c r="G203" s="9">
        <v>100000</v>
      </c>
      <c r="H203" s="8"/>
      <c r="I203" s="8"/>
      <c r="J203" s="9"/>
      <c r="K203" s="8" t="s">
        <v>183</v>
      </c>
      <c r="L203" s="8"/>
      <c r="M203" s="8"/>
      <c r="N203" s="8"/>
      <c r="O203" s="8"/>
      <c r="P203" s="14" t="s">
        <v>23</v>
      </c>
      <c r="Q203" s="14" t="s">
        <v>23</v>
      </c>
      <c r="R203" s="14" t="str">
        <f t="shared" si="11"/>
        <v>No</v>
      </c>
      <c r="S203" s="31" t="s">
        <v>24</v>
      </c>
      <c r="T203" s="31" t="s">
        <v>24</v>
      </c>
      <c r="U203" s="31" t="str">
        <f t="shared" si="12"/>
        <v>No</v>
      </c>
      <c r="V203" s="18" t="s">
        <v>25</v>
      </c>
      <c r="W203" s="18"/>
      <c r="X203" s="18" t="s">
        <v>25</v>
      </c>
      <c r="Y203" s="18"/>
      <c r="Z203" s="18"/>
      <c r="AA203" t="str">
        <f t="shared" si="13"/>
        <v>No</v>
      </c>
      <c r="AB203" t="s">
        <v>26</v>
      </c>
    </row>
    <row r="204" spans="1:28" x14ac:dyDescent="0.25">
      <c r="A204" s="2" t="s">
        <v>315</v>
      </c>
      <c r="B204" s="12" t="s">
        <v>190</v>
      </c>
      <c r="C204" s="12" t="s">
        <v>107</v>
      </c>
      <c r="D204" s="12" t="s">
        <v>424</v>
      </c>
      <c r="E204" s="12" t="s">
        <v>424</v>
      </c>
      <c r="F204" s="21" t="s">
        <v>425</v>
      </c>
      <c r="G204" s="9">
        <v>100000</v>
      </c>
      <c r="H204" s="8"/>
      <c r="I204" s="8"/>
      <c r="J204" s="9"/>
      <c r="K204" s="8" t="s">
        <v>183</v>
      </c>
      <c r="L204" s="8"/>
      <c r="M204" s="8"/>
      <c r="N204" s="8"/>
      <c r="O204" s="8"/>
      <c r="P204" s="14">
        <v>1</v>
      </c>
      <c r="Q204" s="14">
        <v>1</v>
      </c>
      <c r="R204" s="14" t="str">
        <f t="shared" si="11"/>
        <v>No</v>
      </c>
      <c r="S204" s="31" t="s">
        <v>39</v>
      </c>
      <c r="T204" s="31" t="s">
        <v>39</v>
      </c>
      <c r="U204" s="31" t="str">
        <f t="shared" si="12"/>
        <v>No</v>
      </c>
      <c r="V204" s="18" t="s">
        <v>63</v>
      </c>
      <c r="W204" s="18"/>
      <c r="X204" s="18" t="s">
        <v>63</v>
      </c>
      <c r="Y204" s="18"/>
      <c r="Z204" s="18"/>
      <c r="AA204" t="str">
        <f t="shared" si="13"/>
        <v>No</v>
      </c>
    </row>
    <row r="205" spans="1:28" x14ac:dyDescent="0.25">
      <c r="A205" s="2" t="s">
        <v>316</v>
      </c>
      <c r="B205" s="12" t="s">
        <v>190</v>
      </c>
      <c r="C205" s="12" t="s">
        <v>107</v>
      </c>
      <c r="D205" s="12" t="s">
        <v>424</v>
      </c>
      <c r="E205" s="12" t="s">
        <v>424</v>
      </c>
      <c r="F205" s="21" t="s">
        <v>425</v>
      </c>
      <c r="G205" s="9">
        <v>100000</v>
      </c>
      <c r="H205" s="8"/>
      <c r="I205" s="8"/>
      <c r="J205" s="9"/>
      <c r="K205" s="8" t="s">
        <v>183</v>
      </c>
      <c r="L205" s="8"/>
      <c r="M205" s="8"/>
      <c r="N205" s="8"/>
      <c r="O205" s="8"/>
      <c r="P205" s="14">
        <v>1</v>
      </c>
      <c r="Q205" s="14">
        <v>1</v>
      </c>
      <c r="R205" s="14" t="str">
        <f t="shared" si="11"/>
        <v>No</v>
      </c>
      <c r="S205" s="31" t="s">
        <v>39</v>
      </c>
      <c r="T205" s="31" t="s">
        <v>39</v>
      </c>
      <c r="U205" s="31" t="str">
        <f t="shared" si="12"/>
        <v>No</v>
      </c>
      <c r="V205" s="18" t="s">
        <v>59</v>
      </c>
      <c r="W205" s="18"/>
      <c r="X205" s="18" t="s">
        <v>59</v>
      </c>
      <c r="Y205" s="18"/>
      <c r="Z205" s="18"/>
      <c r="AA205" t="str">
        <f t="shared" si="13"/>
        <v>No</v>
      </c>
    </row>
    <row r="206" spans="1:28" x14ac:dyDescent="0.25">
      <c r="A206" s="2" t="s">
        <v>317</v>
      </c>
      <c r="B206" s="12" t="s">
        <v>92</v>
      </c>
      <c r="C206" s="12" t="s">
        <v>34</v>
      </c>
      <c r="D206" s="12" t="s">
        <v>424</v>
      </c>
      <c r="E206" s="12" t="s">
        <v>424</v>
      </c>
      <c r="F206" s="21" t="s">
        <v>425</v>
      </c>
      <c r="G206" s="9">
        <v>100000</v>
      </c>
      <c r="H206" s="8"/>
      <c r="I206" s="8"/>
      <c r="J206" s="9"/>
      <c r="K206" s="8" t="s">
        <v>183</v>
      </c>
      <c r="L206" s="8"/>
      <c r="M206" s="8"/>
      <c r="N206" s="8"/>
      <c r="O206" s="8"/>
      <c r="P206" s="14">
        <v>1</v>
      </c>
      <c r="Q206" s="14">
        <v>1</v>
      </c>
      <c r="R206" s="14" t="str">
        <f t="shared" si="11"/>
        <v>No</v>
      </c>
      <c r="S206" s="31" t="s">
        <v>39</v>
      </c>
      <c r="T206" s="31" t="s">
        <v>39</v>
      </c>
      <c r="U206" s="31" t="str">
        <f t="shared" si="12"/>
        <v>No</v>
      </c>
      <c r="V206" s="18" t="s">
        <v>63</v>
      </c>
      <c r="W206" s="18"/>
      <c r="X206" s="18" t="s">
        <v>63</v>
      </c>
      <c r="Y206" s="18"/>
      <c r="Z206" s="18"/>
      <c r="AA206" t="str">
        <f t="shared" si="13"/>
        <v>No</v>
      </c>
    </row>
    <row r="207" spans="1:28" x14ac:dyDescent="0.25">
      <c r="A207" s="2" t="s">
        <v>318</v>
      </c>
      <c r="B207" s="12" t="s">
        <v>190</v>
      </c>
      <c r="C207" s="12" t="s">
        <v>107</v>
      </c>
      <c r="D207" s="12" t="s">
        <v>424</v>
      </c>
      <c r="E207" s="12" t="s">
        <v>424</v>
      </c>
      <c r="F207" s="21" t="s">
        <v>425</v>
      </c>
      <c r="G207" s="9">
        <v>100000</v>
      </c>
      <c r="H207" s="8"/>
      <c r="I207" s="8"/>
      <c r="J207" s="9"/>
      <c r="K207" s="8" t="s">
        <v>183</v>
      </c>
      <c r="L207" s="8"/>
      <c r="M207" s="8"/>
      <c r="N207" s="8"/>
      <c r="O207" s="8"/>
      <c r="P207" s="14">
        <v>1</v>
      </c>
      <c r="Q207" s="14">
        <v>1</v>
      </c>
      <c r="R207" s="14" t="str">
        <f t="shared" si="11"/>
        <v>No</v>
      </c>
      <c r="S207" s="31" t="s">
        <v>39</v>
      </c>
      <c r="T207" s="31" t="s">
        <v>39</v>
      </c>
      <c r="U207" s="31" t="str">
        <f t="shared" si="12"/>
        <v>No</v>
      </c>
      <c r="V207" s="18" t="s">
        <v>40</v>
      </c>
      <c r="W207" s="18"/>
      <c r="X207" s="18" t="s">
        <v>63</v>
      </c>
      <c r="Y207" s="18"/>
      <c r="Z207" s="18"/>
      <c r="AA207" t="str">
        <f t="shared" si="13"/>
        <v>Yes</v>
      </c>
    </row>
    <row r="208" spans="1:28" x14ac:dyDescent="0.25">
      <c r="A208" s="2" t="s">
        <v>319</v>
      </c>
      <c r="B208" s="12" t="s">
        <v>28</v>
      </c>
      <c r="C208" s="12" t="s">
        <v>34</v>
      </c>
      <c r="D208" s="12" t="s">
        <v>424</v>
      </c>
      <c r="E208" s="12" t="s">
        <v>424</v>
      </c>
      <c r="F208" s="21" t="s">
        <v>425</v>
      </c>
      <c r="G208" s="9">
        <v>100000</v>
      </c>
      <c r="H208" s="8"/>
      <c r="I208" s="8"/>
      <c r="J208" s="9"/>
      <c r="K208" s="8" t="s">
        <v>183</v>
      </c>
      <c r="L208" s="8"/>
      <c r="M208" s="8"/>
      <c r="N208" s="8"/>
      <c r="O208" s="8"/>
      <c r="P208" s="14" t="s">
        <v>23</v>
      </c>
      <c r="Q208" s="14" t="s">
        <v>23</v>
      </c>
      <c r="R208" s="14" t="str">
        <f t="shared" si="11"/>
        <v>No</v>
      </c>
      <c r="S208" s="31" t="s">
        <v>24</v>
      </c>
      <c r="T208" s="31" t="s">
        <v>24</v>
      </c>
      <c r="U208" s="31" t="str">
        <f t="shared" si="12"/>
        <v>No</v>
      </c>
      <c r="V208" s="18" t="s">
        <v>25</v>
      </c>
      <c r="W208" s="18"/>
      <c r="X208" s="18" t="s">
        <v>25</v>
      </c>
      <c r="Y208" s="18"/>
      <c r="Z208" s="18"/>
      <c r="AA208" t="str">
        <f t="shared" si="13"/>
        <v>No</v>
      </c>
    </row>
    <row r="209" spans="1:28" x14ac:dyDescent="0.25">
      <c r="A209" s="2" t="s">
        <v>320</v>
      </c>
      <c r="B209" s="12" t="s">
        <v>88</v>
      </c>
      <c r="C209" s="12" t="s">
        <v>55</v>
      </c>
      <c r="D209" s="12" t="s">
        <v>424</v>
      </c>
      <c r="E209" s="12" t="s">
        <v>424</v>
      </c>
      <c r="F209" s="21" t="s">
        <v>425</v>
      </c>
      <c r="G209" s="9">
        <v>100000</v>
      </c>
      <c r="H209" s="8"/>
      <c r="I209" s="8"/>
      <c r="J209" s="9"/>
      <c r="K209" s="8" t="s">
        <v>183</v>
      </c>
      <c r="L209" s="8"/>
      <c r="M209" s="8"/>
      <c r="N209" s="8"/>
      <c r="O209" s="8"/>
      <c r="P209" s="14">
        <v>2</v>
      </c>
      <c r="Q209" s="14">
        <v>2</v>
      </c>
      <c r="R209" s="14" t="str">
        <f t="shared" si="11"/>
        <v>No</v>
      </c>
      <c r="S209" s="31" t="s">
        <v>39</v>
      </c>
      <c r="T209" s="31" t="s">
        <v>39</v>
      </c>
      <c r="U209" s="31" t="str">
        <f t="shared" si="12"/>
        <v>No</v>
      </c>
      <c r="V209" s="18" t="s">
        <v>67</v>
      </c>
      <c r="W209" s="18"/>
      <c r="X209" s="18" t="s">
        <v>67</v>
      </c>
      <c r="Y209" s="18"/>
      <c r="Z209" s="18"/>
      <c r="AA209" t="str">
        <f t="shared" si="13"/>
        <v>No</v>
      </c>
    </row>
    <row r="210" spans="1:28" x14ac:dyDescent="0.25">
      <c r="A210" s="2" t="s">
        <v>321</v>
      </c>
      <c r="B210" s="12" t="s">
        <v>190</v>
      </c>
      <c r="C210" s="12" t="s">
        <v>107</v>
      </c>
      <c r="D210" s="12" t="s">
        <v>424</v>
      </c>
      <c r="E210" s="12" t="s">
        <v>424</v>
      </c>
      <c r="F210" s="21" t="s">
        <v>425</v>
      </c>
      <c r="G210" s="9">
        <v>100000</v>
      </c>
      <c r="H210" s="8"/>
      <c r="I210" s="8"/>
      <c r="J210" s="9"/>
      <c r="K210" s="8" t="s">
        <v>183</v>
      </c>
      <c r="L210" s="8"/>
      <c r="M210" s="8"/>
      <c r="N210" s="8"/>
      <c r="O210" s="8"/>
      <c r="P210" s="14">
        <v>1</v>
      </c>
      <c r="Q210" s="14">
        <v>1</v>
      </c>
      <c r="R210" s="14" t="str">
        <f t="shared" si="11"/>
        <v>No</v>
      </c>
      <c r="S210" s="31" t="s">
        <v>39</v>
      </c>
      <c r="T210" s="31" t="s">
        <v>39</v>
      </c>
      <c r="U210" s="31" t="str">
        <f t="shared" si="12"/>
        <v>No</v>
      </c>
      <c r="V210" s="18" t="s">
        <v>59</v>
      </c>
      <c r="W210" s="18"/>
      <c r="X210" s="18" t="s">
        <v>59</v>
      </c>
      <c r="Y210" s="18"/>
      <c r="Z210" s="18"/>
      <c r="AA210" t="str">
        <f t="shared" si="13"/>
        <v>No</v>
      </c>
    </row>
    <row r="211" spans="1:28" x14ac:dyDescent="0.25">
      <c r="A211" s="2" t="s">
        <v>322</v>
      </c>
      <c r="B211" s="12" t="s">
        <v>160</v>
      </c>
      <c r="C211" s="12" t="s">
        <v>55</v>
      </c>
      <c r="D211" s="12" t="s">
        <v>424</v>
      </c>
      <c r="E211" s="12" t="s">
        <v>424</v>
      </c>
      <c r="F211" s="21" t="s">
        <v>425</v>
      </c>
      <c r="G211" s="9">
        <v>100000</v>
      </c>
      <c r="H211" s="8"/>
      <c r="I211" s="8"/>
      <c r="J211" s="9"/>
      <c r="K211" s="8" t="s">
        <v>183</v>
      </c>
      <c r="L211" s="8"/>
      <c r="M211" s="8"/>
      <c r="N211" s="8"/>
      <c r="O211" s="8"/>
      <c r="P211" s="15">
        <v>1</v>
      </c>
      <c r="Q211" s="14">
        <v>1</v>
      </c>
      <c r="R211" s="14" t="str">
        <f t="shared" si="11"/>
        <v>No</v>
      </c>
      <c r="S211" s="31" t="s">
        <v>39</v>
      </c>
      <c r="T211" s="31" t="s">
        <v>39</v>
      </c>
      <c r="U211" s="31" t="str">
        <f t="shared" si="12"/>
        <v>No</v>
      </c>
      <c r="V211" s="18" t="s">
        <v>81</v>
      </c>
      <c r="W211" s="18"/>
      <c r="X211" s="18" t="s">
        <v>81</v>
      </c>
      <c r="Y211" s="18"/>
      <c r="Z211" s="18"/>
      <c r="AA211" t="str">
        <f t="shared" si="13"/>
        <v>No</v>
      </c>
    </row>
    <row r="212" spans="1:28" x14ac:dyDescent="0.25">
      <c r="A212" s="2" t="s">
        <v>323</v>
      </c>
      <c r="B212" s="12" t="s">
        <v>190</v>
      </c>
      <c r="C212" s="12" t="s">
        <v>107</v>
      </c>
      <c r="D212" s="12" t="s">
        <v>424</v>
      </c>
      <c r="E212" s="12" t="s">
        <v>424</v>
      </c>
      <c r="F212" s="21" t="s">
        <v>425</v>
      </c>
      <c r="G212" s="9">
        <v>100000</v>
      </c>
      <c r="H212" s="8"/>
      <c r="I212" s="8"/>
      <c r="J212" s="8"/>
      <c r="K212" s="8" t="s">
        <v>183</v>
      </c>
      <c r="L212" s="8"/>
      <c r="M212" s="8"/>
      <c r="N212" s="8"/>
      <c r="O212" s="8"/>
      <c r="P212" s="14">
        <v>1</v>
      </c>
      <c r="Q212" s="14">
        <v>1</v>
      </c>
      <c r="R212" s="14" t="str">
        <f t="shared" si="11"/>
        <v>No</v>
      </c>
      <c r="S212" s="31" t="s">
        <v>39</v>
      </c>
      <c r="T212" s="31" t="s">
        <v>39</v>
      </c>
      <c r="U212" s="31" t="str">
        <f t="shared" si="12"/>
        <v>No</v>
      </c>
      <c r="V212" s="18" t="s">
        <v>324</v>
      </c>
      <c r="W212" s="18"/>
      <c r="X212" s="18" t="s">
        <v>81</v>
      </c>
      <c r="Y212" s="18"/>
      <c r="Z212" s="18"/>
      <c r="AA212" t="str">
        <f t="shared" si="13"/>
        <v>Yes</v>
      </c>
      <c r="AB212" t="s">
        <v>26</v>
      </c>
    </row>
    <row r="213" spans="1:28" x14ac:dyDescent="0.25">
      <c r="A213" s="2" t="s">
        <v>325</v>
      </c>
      <c r="B213" s="12" t="s">
        <v>88</v>
      </c>
      <c r="C213" s="12" t="s">
        <v>55</v>
      </c>
      <c r="D213" s="12" t="s">
        <v>424</v>
      </c>
      <c r="E213" s="12" t="s">
        <v>425</v>
      </c>
      <c r="F213" s="21" t="s">
        <v>425</v>
      </c>
      <c r="G213" s="9">
        <v>100000</v>
      </c>
      <c r="H213" s="8"/>
      <c r="I213" s="8"/>
      <c r="J213" s="8"/>
      <c r="K213" s="8" t="s">
        <v>183</v>
      </c>
      <c r="L213" s="8"/>
      <c r="M213" s="8"/>
      <c r="N213" s="8"/>
      <c r="O213" s="8"/>
      <c r="P213" s="14">
        <v>1</v>
      </c>
      <c r="Q213" s="14">
        <v>0</v>
      </c>
      <c r="R213" s="14" t="str">
        <f t="shared" si="11"/>
        <v>Yes</v>
      </c>
      <c r="S213" s="31" t="s">
        <v>24</v>
      </c>
      <c r="T213" s="31" t="s">
        <v>188</v>
      </c>
      <c r="U213" s="31" t="str">
        <f t="shared" si="12"/>
        <v>Yes</v>
      </c>
      <c r="V213" s="18" t="s">
        <v>25</v>
      </c>
      <c r="W213" s="18"/>
      <c r="X213" s="18" t="s">
        <v>188</v>
      </c>
      <c r="Y213" s="18"/>
      <c r="Z213" s="18"/>
      <c r="AA213" t="str">
        <f t="shared" si="13"/>
        <v>Yes</v>
      </c>
      <c r="AB213" t="s">
        <v>188</v>
      </c>
    </row>
    <row r="214" spans="1:28" x14ac:dyDescent="0.25">
      <c r="A214" s="2" t="s">
        <v>326</v>
      </c>
      <c r="B214" s="12" t="s">
        <v>190</v>
      </c>
      <c r="C214" s="12" t="s">
        <v>107</v>
      </c>
      <c r="D214" s="12" t="s">
        <v>424</v>
      </c>
      <c r="E214" s="12" t="s">
        <v>424</v>
      </c>
      <c r="F214" s="21" t="s">
        <v>425</v>
      </c>
      <c r="G214" s="9">
        <v>100000</v>
      </c>
      <c r="H214" s="8"/>
      <c r="I214" s="8"/>
      <c r="J214" s="8"/>
      <c r="K214" s="8" t="s">
        <v>183</v>
      </c>
      <c r="L214" s="8"/>
      <c r="M214" s="8"/>
      <c r="N214" s="8"/>
      <c r="O214" s="8"/>
      <c r="P214" s="14">
        <v>1</v>
      </c>
      <c r="Q214" s="14">
        <v>1</v>
      </c>
      <c r="R214" s="14" t="str">
        <f t="shared" si="11"/>
        <v>No</v>
      </c>
      <c r="S214" s="31" t="s">
        <v>39</v>
      </c>
      <c r="T214" s="31" t="s">
        <v>39</v>
      </c>
      <c r="U214" s="31" t="str">
        <f t="shared" si="12"/>
        <v>No</v>
      </c>
      <c r="V214" s="18" t="s">
        <v>67</v>
      </c>
      <c r="W214" s="18"/>
      <c r="X214" s="18" t="s">
        <v>67</v>
      </c>
      <c r="Y214" s="18"/>
      <c r="Z214" s="18"/>
      <c r="AA214" t="str">
        <f t="shared" si="13"/>
        <v>No</v>
      </c>
      <c r="AB214" t="s">
        <v>26</v>
      </c>
    </row>
    <row r="215" spans="1:28" x14ac:dyDescent="0.25">
      <c r="A215" s="2" t="s">
        <v>327</v>
      </c>
      <c r="B215" s="12" t="s">
        <v>49</v>
      </c>
      <c r="C215" s="12" t="s">
        <v>107</v>
      </c>
      <c r="D215" s="12" t="s">
        <v>424</v>
      </c>
      <c r="E215" s="12" t="s">
        <v>294</v>
      </c>
      <c r="F215" s="21" t="s">
        <v>425</v>
      </c>
      <c r="G215" s="9">
        <v>100000</v>
      </c>
      <c r="H215" s="8"/>
      <c r="I215" s="8"/>
      <c r="J215" s="8"/>
      <c r="K215" s="8" t="s">
        <v>183</v>
      </c>
      <c r="L215" s="8"/>
      <c r="M215" s="8"/>
      <c r="N215" s="8"/>
      <c r="O215" s="8"/>
      <c r="P215" s="14">
        <v>2</v>
      </c>
      <c r="Q215" s="14">
        <v>0</v>
      </c>
      <c r="R215" s="14" t="str">
        <f t="shared" si="11"/>
        <v>Yes</v>
      </c>
      <c r="S215" s="31" t="s">
        <v>24</v>
      </c>
      <c r="T215" s="31" t="s">
        <v>295</v>
      </c>
      <c r="U215" s="31" t="str">
        <f t="shared" si="12"/>
        <v>Yes</v>
      </c>
      <c r="V215" s="18" t="s">
        <v>25</v>
      </c>
      <c r="W215" s="18"/>
      <c r="X215" s="18" t="s">
        <v>295</v>
      </c>
      <c r="Y215" s="18"/>
      <c r="Z215" s="18"/>
      <c r="AA215" t="str">
        <f t="shared" si="13"/>
        <v>Yes</v>
      </c>
      <c r="AB215" t="s">
        <v>295</v>
      </c>
    </row>
    <row r="216" spans="1:28" x14ac:dyDescent="0.25">
      <c r="A216" s="2" t="s">
        <v>328</v>
      </c>
      <c r="B216" s="12" t="s">
        <v>190</v>
      </c>
      <c r="C216" s="12" t="s">
        <v>107</v>
      </c>
      <c r="D216" s="12" t="s">
        <v>424</v>
      </c>
      <c r="E216" s="12" t="s">
        <v>424</v>
      </c>
      <c r="F216" s="21" t="s">
        <v>425</v>
      </c>
      <c r="G216" s="9">
        <v>100000</v>
      </c>
      <c r="H216" s="8"/>
      <c r="I216" s="8"/>
      <c r="J216" s="8"/>
      <c r="K216" s="8" t="s">
        <v>183</v>
      </c>
      <c r="L216" s="8"/>
      <c r="M216" s="8"/>
      <c r="N216" s="8"/>
      <c r="O216" s="8"/>
      <c r="P216" s="14">
        <v>1</v>
      </c>
      <c r="Q216" s="14">
        <v>1</v>
      </c>
      <c r="R216" s="14" t="str">
        <f t="shared" si="11"/>
        <v>No</v>
      </c>
      <c r="S216" s="31" t="s">
        <v>39</v>
      </c>
      <c r="T216" s="31" t="s">
        <v>39</v>
      </c>
      <c r="U216" s="31" t="str">
        <f t="shared" si="12"/>
        <v>No</v>
      </c>
      <c r="V216" s="18" t="s">
        <v>329</v>
      </c>
      <c r="W216" s="18"/>
      <c r="X216" s="18" t="s">
        <v>329</v>
      </c>
      <c r="Y216" s="18"/>
      <c r="Z216" s="18"/>
      <c r="AA216" t="str">
        <f t="shared" si="13"/>
        <v>No</v>
      </c>
    </row>
    <row r="217" spans="1:28" x14ac:dyDescent="0.25">
      <c r="A217" s="2" t="s">
        <v>330</v>
      </c>
      <c r="B217" s="12" t="s">
        <v>190</v>
      </c>
      <c r="C217" s="12" t="s">
        <v>107</v>
      </c>
      <c r="D217" s="12" t="s">
        <v>424</v>
      </c>
      <c r="E217" s="12" t="s">
        <v>424</v>
      </c>
      <c r="F217" s="21" t="s">
        <v>425</v>
      </c>
      <c r="G217" s="9">
        <v>96850.15</v>
      </c>
      <c r="H217" s="8"/>
      <c r="I217" s="8"/>
      <c r="J217" s="8"/>
      <c r="K217" s="8"/>
      <c r="L217" s="8"/>
      <c r="M217" s="8"/>
      <c r="N217" s="8"/>
      <c r="O217" s="8"/>
      <c r="P217" s="14">
        <v>1</v>
      </c>
      <c r="Q217" s="14">
        <v>1</v>
      </c>
      <c r="R217" s="14" t="str">
        <f t="shared" si="11"/>
        <v>No</v>
      </c>
      <c r="S217" s="31" t="s">
        <v>39</v>
      </c>
      <c r="T217" s="31" t="s">
        <v>39</v>
      </c>
      <c r="U217" s="31" t="str">
        <f t="shared" si="12"/>
        <v>No</v>
      </c>
      <c r="V217" s="18" t="s">
        <v>59</v>
      </c>
      <c r="W217" s="18"/>
      <c r="X217" s="18" t="s">
        <v>59</v>
      </c>
      <c r="Y217" s="18"/>
      <c r="Z217" s="18"/>
      <c r="AA217" t="str">
        <f t="shared" si="13"/>
        <v>No</v>
      </c>
      <c r="AB217" t="s">
        <v>331</v>
      </c>
    </row>
    <row r="218" spans="1:28" x14ac:dyDescent="0.25">
      <c r="A218" s="2" t="s">
        <v>332</v>
      </c>
      <c r="B218" s="12" t="s">
        <v>106</v>
      </c>
      <c r="C218" s="12" t="s">
        <v>34</v>
      </c>
      <c r="D218" s="12" t="s">
        <v>424</v>
      </c>
      <c r="E218" s="12" t="s">
        <v>424</v>
      </c>
      <c r="F218" s="21" t="s">
        <v>425</v>
      </c>
      <c r="G218" s="9">
        <v>94139</v>
      </c>
      <c r="H218" s="8"/>
      <c r="I218" s="8"/>
      <c r="J218" s="9"/>
      <c r="K218" s="8"/>
      <c r="L218" s="8"/>
      <c r="M218" s="8"/>
      <c r="N218" s="8"/>
      <c r="O218" s="8"/>
      <c r="P218" s="14">
        <v>1</v>
      </c>
      <c r="Q218" s="14">
        <v>1</v>
      </c>
      <c r="R218" s="14" t="str">
        <f t="shared" si="11"/>
        <v>No</v>
      </c>
      <c r="S218" s="31" t="s">
        <v>39</v>
      </c>
      <c r="T218" s="31" t="s">
        <v>39</v>
      </c>
      <c r="U218" s="31" t="str">
        <f t="shared" si="12"/>
        <v>No</v>
      </c>
      <c r="V218" s="18" t="s">
        <v>59</v>
      </c>
      <c r="W218" s="18"/>
      <c r="X218" s="18" t="s">
        <v>59</v>
      </c>
      <c r="Y218" s="18"/>
      <c r="Z218" s="18"/>
      <c r="AA218" t="str">
        <f t="shared" si="13"/>
        <v>No</v>
      </c>
    </row>
    <row r="219" spans="1:28" x14ac:dyDescent="0.25">
      <c r="A219" s="2" t="s">
        <v>333</v>
      </c>
      <c r="B219" s="12" t="s">
        <v>334</v>
      </c>
      <c r="C219" s="12" t="s">
        <v>107</v>
      </c>
      <c r="D219" s="12" t="s">
        <v>424</v>
      </c>
      <c r="E219" s="12" t="s">
        <v>424</v>
      </c>
      <c r="F219" s="21" t="s">
        <v>425</v>
      </c>
      <c r="G219" s="9">
        <v>88736</v>
      </c>
      <c r="H219" s="8"/>
      <c r="I219" s="8"/>
      <c r="J219" s="8"/>
      <c r="K219" s="8"/>
      <c r="L219" s="8"/>
      <c r="M219" s="8"/>
      <c r="N219" s="8"/>
      <c r="O219" s="8"/>
      <c r="P219" s="14">
        <v>1</v>
      </c>
      <c r="Q219" s="14">
        <v>1</v>
      </c>
      <c r="R219" s="14" t="str">
        <f t="shared" si="11"/>
        <v>No</v>
      </c>
      <c r="S219" s="31" t="s">
        <v>39</v>
      </c>
      <c r="T219" s="31" t="s">
        <v>39</v>
      </c>
      <c r="U219" s="31" t="str">
        <f t="shared" si="12"/>
        <v>No</v>
      </c>
      <c r="V219" s="18" t="s">
        <v>40</v>
      </c>
      <c r="W219" s="18"/>
      <c r="X219" s="18" t="s">
        <v>63</v>
      </c>
      <c r="Y219" s="18"/>
      <c r="Z219" s="18"/>
      <c r="AA219" t="str">
        <f t="shared" si="13"/>
        <v>Yes</v>
      </c>
      <c r="AB219" t="s">
        <v>405</v>
      </c>
    </row>
    <row r="220" spans="1:28" x14ac:dyDescent="0.25">
      <c r="A220" s="2" t="s">
        <v>335</v>
      </c>
      <c r="B220" s="12" t="s">
        <v>209</v>
      </c>
      <c r="C220" s="12" t="s">
        <v>107</v>
      </c>
      <c r="D220" s="12" t="s">
        <v>424</v>
      </c>
      <c r="E220" s="12" t="s">
        <v>424</v>
      </c>
      <c r="F220" s="21" t="s">
        <v>425</v>
      </c>
      <c r="G220" s="9">
        <v>86124</v>
      </c>
      <c r="H220" s="8"/>
      <c r="I220" s="8"/>
      <c r="J220" s="8"/>
      <c r="K220" s="8"/>
      <c r="L220" s="8"/>
      <c r="M220" s="8"/>
      <c r="N220" s="8"/>
      <c r="O220" s="8"/>
      <c r="P220" s="14">
        <v>2</v>
      </c>
      <c r="Q220" s="14">
        <v>2</v>
      </c>
      <c r="R220" s="14" t="str">
        <f t="shared" si="11"/>
        <v>No</v>
      </c>
      <c r="S220" s="31" t="s">
        <v>39</v>
      </c>
      <c r="T220" s="31" t="s">
        <v>39</v>
      </c>
      <c r="U220" s="31" t="str">
        <f t="shared" si="12"/>
        <v>No</v>
      </c>
      <c r="V220" s="18" t="s">
        <v>63</v>
      </c>
      <c r="W220" s="18"/>
      <c r="X220" s="18" t="s">
        <v>63</v>
      </c>
      <c r="Y220" s="18"/>
      <c r="Z220" s="18"/>
      <c r="AA220" t="str">
        <f t="shared" si="13"/>
        <v>No</v>
      </c>
    </row>
    <row r="221" spans="1:28" x14ac:dyDescent="0.25">
      <c r="A221" s="2" t="s">
        <v>336</v>
      </c>
      <c r="B221" s="12" t="s">
        <v>160</v>
      </c>
      <c r="C221" s="12" t="s">
        <v>55</v>
      </c>
      <c r="D221" s="12" t="s">
        <v>424</v>
      </c>
      <c r="E221" s="12" t="s">
        <v>424</v>
      </c>
      <c r="F221" s="21" t="s">
        <v>425</v>
      </c>
      <c r="G221" s="9">
        <v>85273</v>
      </c>
      <c r="H221" s="8"/>
      <c r="I221" s="8"/>
      <c r="J221" s="9"/>
      <c r="K221" s="8"/>
      <c r="L221" s="8"/>
      <c r="M221" s="8"/>
      <c r="N221" s="8"/>
      <c r="O221" s="8"/>
      <c r="P221" s="14">
        <v>1</v>
      </c>
      <c r="Q221" s="14">
        <v>1</v>
      </c>
      <c r="R221" s="14" t="str">
        <f t="shared" si="11"/>
        <v>No</v>
      </c>
      <c r="S221" s="31" t="s">
        <v>39</v>
      </c>
      <c r="T221" s="31" t="s">
        <v>39</v>
      </c>
      <c r="U221" s="31" t="str">
        <f t="shared" si="12"/>
        <v>No</v>
      </c>
      <c r="V221" s="18" t="s">
        <v>103</v>
      </c>
      <c r="W221" s="18"/>
      <c r="X221" s="18" t="s">
        <v>81</v>
      </c>
      <c r="Y221" s="18"/>
      <c r="Z221" s="18"/>
      <c r="AA221" t="str">
        <f t="shared" si="13"/>
        <v>Yes</v>
      </c>
      <c r="AB221" t="s">
        <v>104</v>
      </c>
    </row>
    <row r="222" spans="1:28" x14ac:dyDescent="0.25">
      <c r="A222" s="2" t="s">
        <v>337</v>
      </c>
      <c r="B222" s="12" t="s">
        <v>338</v>
      </c>
      <c r="C222" s="12" t="s">
        <v>55</v>
      </c>
      <c r="D222" s="12" t="s">
        <v>424</v>
      </c>
      <c r="E222" s="12" t="s">
        <v>424</v>
      </c>
      <c r="F222" s="21" t="s">
        <v>425</v>
      </c>
      <c r="G222" s="9">
        <v>80000</v>
      </c>
      <c r="H222" s="8"/>
      <c r="I222" s="8"/>
      <c r="J222" s="8"/>
      <c r="K222" s="8"/>
      <c r="L222" s="8"/>
      <c r="M222" s="8"/>
      <c r="N222" s="8"/>
      <c r="O222" s="8"/>
      <c r="P222" s="14" t="s">
        <v>23</v>
      </c>
      <c r="Q222" s="14" t="s">
        <v>23</v>
      </c>
      <c r="R222" s="14" t="str">
        <f t="shared" si="11"/>
        <v>No</v>
      </c>
      <c r="S222" s="31" t="s">
        <v>39</v>
      </c>
      <c r="T222" s="31" t="s">
        <v>39</v>
      </c>
      <c r="U222" s="31" t="str">
        <f t="shared" si="12"/>
        <v>No</v>
      </c>
      <c r="V222" s="18" t="s">
        <v>59</v>
      </c>
      <c r="W222" s="18"/>
      <c r="X222" s="18" t="s">
        <v>59</v>
      </c>
      <c r="Y222" s="18"/>
      <c r="Z222" s="18"/>
      <c r="AA222" t="str">
        <f t="shared" si="13"/>
        <v>No</v>
      </c>
      <c r="AB222" t="s">
        <v>26</v>
      </c>
    </row>
    <row r="223" spans="1:28" x14ac:dyDescent="0.25">
      <c r="A223" s="2" t="s">
        <v>339</v>
      </c>
      <c r="B223" s="12" t="s">
        <v>88</v>
      </c>
      <c r="C223" s="12" t="s">
        <v>55</v>
      </c>
      <c r="D223" s="12" t="s">
        <v>424</v>
      </c>
      <c r="E223" s="12" t="s">
        <v>424</v>
      </c>
      <c r="F223" s="21" t="s">
        <v>425</v>
      </c>
      <c r="G223" s="9">
        <v>77247</v>
      </c>
      <c r="H223" s="8"/>
      <c r="I223" s="8"/>
      <c r="J223" s="8"/>
      <c r="K223" s="8"/>
      <c r="L223" s="8"/>
      <c r="M223" s="8"/>
      <c r="N223" s="8"/>
      <c r="O223" s="8"/>
      <c r="P223" s="14">
        <v>1</v>
      </c>
      <c r="Q223" s="14">
        <v>1</v>
      </c>
      <c r="R223" s="14" t="str">
        <f t="shared" si="11"/>
        <v>No</v>
      </c>
      <c r="S223" s="31" t="s">
        <v>39</v>
      </c>
      <c r="T223" s="31" t="s">
        <v>39</v>
      </c>
      <c r="U223" s="31" t="str">
        <f t="shared" si="12"/>
        <v>No</v>
      </c>
      <c r="V223" s="18" t="s">
        <v>40</v>
      </c>
      <c r="W223" s="18"/>
      <c r="X223" s="18" t="s">
        <v>40</v>
      </c>
      <c r="Y223" s="18"/>
      <c r="Z223" s="18"/>
      <c r="AA223" t="str">
        <f t="shared" si="13"/>
        <v>No</v>
      </c>
    </row>
    <row r="224" spans="1:28" x14ac:dyDescent="0.25">
      <c r="A224" s="2" t="s">
        <v>340</v>
      </c>
      <c r="B224" s="12" t="s">
        <v>341</v>
      </c>
      <c r="C224" s="12" t="s">
        <v>107</v>
      </c>
      <c r="D224" s="12" t="s">
        <v>424</v>
      </c>
      <c r="E224" s="12" t="s">
        <v>424</v>
      </c>
      <c r="F224" s="21" t="s">
        <v>425</v>
      </c>
      <c r="G224" s="9">
        <v>75000</v>
      </c>
      <c r="H224" s="8"/>
      <c r="I224" s="8"/>
      <c r="J224" s="9"/>
      <c r="K224" s="8"/>
      <c r="L224" s="8"/>
      <c r="M224" s="8"/>
      <c r="N224" s="8"/>
      <c r="O224" s="8"/>
      <c r="P224" s="14">
        <v>1</v>
      </c>
      <c r="Q224" s="14">
        <v>2</v>
      </c>
      <c r="R224" s="14" t="str">
        <f t="shared" si="11"/>
        <v>Yes</v>
      </c>
      <c r="S224" s="31" t="s">
        <v>39</v>
      </c>
      <c r="T224" s="31" t="s">
        <v>39</v>
      </c>
      <c r="U224" s="31" t="str">
        <f t="shared" si="12"/>
        <v>No</v>
      </c>
      <c r="V224" s="18" t="s">
        <v>59</v>
      </c>
      <c r="W224" s="18"/>
      <c r="X224" s="18" t="s">
        <v>59</v>
      </c>
      <c r="Y224" s="18"/>
      <c r="Z224" s="18"/>
      <c r="AA224" t="str">
        <f t="shared" si="13"/>
        <v>No</v>
      </c>
    </row>
    <row r="225" spans="1:28" x14ac:dyDescent="0.25">
      <c r="A225" s="2" t="s">
        <v>342</v>
      </c>
      <c r="B225" s="12" t="s">
        <v>343</v>
      </c>
      <c r="C225" s="12" t="s">
        <v>107</v>
      </c>
      <c r="D225" s="12" t="s">
        <v>424</v>
      </c>
      <c r="E225" s="12" t="s">
        <v>424</v>
      </c>
      <c r="F225" s="21" t="s">
        <v>425</v>
      </c>
      <c r="G225" s="9">
        <v>73042</v>
      </c>
      <c r="H225" s="8"/>
      <c r="I225" s="8"/>
      <c r="J225" s="8"/>
      <c r="K225" s="8"/>
      <c r="L225" s="8"/>
      <c r="M225" s="8"/>
      <c r="N225" s="8"/>
      <c r="O225" s="8"/>
      <c r="P225" s="14">
        <v>1</v>
      </c>
      <c r="Q225" s="14">
        <v>1</v>
      </c>
      <c r="R225" s="14" t="str">
        <f t="shared" si="11"/>
        <v>No</v>
      </c>
      <c r="S225" s="31" t="s">
        <v>24</v>
      </c>
      <c r="T225" s="31" t="s">
        <v>39</v>
      </c>
      <c r="U225" s="31" t="str">
        <f t="shared" si="12"/>
        <v>Yes</v>
      </c>
      <c r="V225" s="18" t="s">
        <v>25</v>
      </c>
      <c r="W225" s="18"/>
      <c r="X225" s="18" t="s">
        <v>59</v>
      </c>
      <c r="Y225" s="18"/>
      <c r="Z225" s="18"/>
      <c r="AA225" t="str">
        <f t="shared" si="13"/>
        <v>Yes</v>
      </c>
    </row>
    <row r="226" spans="1:28" x14ac:dyDescent="0.25">
      <c r="A226" s="2" t="s">
        <v>344</v>
      </c>
      <c r="B226" s="12" t="s">
        <v>190</v>
      </c>
      <c r="C226" s="12" t="s">
        <v>107</v>
      </c>
      <c r="D226" s="12" t="s">
        <v>424</v>
      </c>
      <c r="E226" s="12" t="s">
        <v>424</v>
      </c>
      <c r="F226" s="21" t="s">
        <v>425</v>
      </c>
      <c r="G226" s="9">
        <v>71017</v>
      </c>
      <c r="H226" s="8"/>
      <c r="I226" s="8"/>
      <c r="J226" s="9"/>
      <c r="K226" s="8"/>
      <c r="L226" s="8"/>
      <c r="M226" s="8"/>
      <c r="N226" s="8"/>
      <c r="O226" s="8"/>
      <c r="P226" s="14">
        <v>2</v>
      </c>
      <c r="Q226" s="14">
        <v>1</v>
      </c>
      <c r="R226" s="14" t="str">
        <f t="shared" si="11"/>
        <v>Yes</v>
      </c>
      <c r="S226" s="31" t="s">
        <v>39</v>
      </c>
      <c r="T226" s="31" t="s">
        <v>39</v>
      </c>
      <c r="U226" s="31" t="str">
        <f t="shared" si="12"/>
        <v>No</v>
      </c>
      <c r="V226" s="18" t="s">
        <v>59</v>
      </c>
      <c r="W226" s="18"/>
      <c r="X226" s="18" t="s">
        <v>59</v>
      </c>
      <c r="Y226" s="18"/>
      <c r="Z226" s="18"/>
      <c r="AA226" t="str">
        <f t="shared" si="13"/>
        <v>No</v>
      </c>
    </row>
    <row r="227" spans="1:28" x14ac:dyDescent="0.25">
      <c r="A227" s="2" t="s">
        <v>345</v>
      </c>
      <c r="B227" s="12" t="s">
        <v>176</v>
      </c>
      <c r="C227" s="12" t="s">
        <v>107</v>
      </c>
      <c r="D227" s="12" t="s">
        <v>424</v>
      </c>
      <c r="E227" s="12" t="s">
        <v>424</v>
      </c>
      <c r="F227" s="21" t="s">
        <v>425</v>
      </c>
      <c r="G227" s="9">
        <v>70074</v>
      </c>
      <c r="H227" s="8"/>
      <c r="I227" s="8"/>
      <c r="J227" s="9"/>
      <c r="K227" s="8"/>
      <c r="L227" s="8"/>
      <c r="M227" s="8"/>
      <c r="N227" s="8"/>
      <c r="O227" s="8"/>
      <c r="P227" s="14">
        <v>1</v>
      </c>
      <c r="Q227" s="14">
        <v>1</v>
      </c>
      <c r="R227" s="14" t="str">
        <f t="shared" si="11"/>
        <v>No</v>
      </c>
      <c r="S227" s="31" t="s">
        <v>39</v>
      </c>
      <c r="T227" s="31" t="s">
        <v>39</v>
      </c>
      <c r="U227" s="31" t="str">
        <f t="shared" si="12"/>
        <v>No</v>
      </c>
      <c r="V227" s="18" t="s">
        <v>81</v>
      </c>
      <c r="W227" s="18"/>
      <c r="X227" s="18" t="s">
        <v>81</v>
      </c>
      <c r="Y227" s="18"/>
      <c r="Z227" s="18"/>
      <c r="AA227" t="str">
        <f t="shared" si="13"/>
        <v>No</v>
      </c>
    </row>
    <row r="228" spans="1:28" x14ac:dyDescent="0.25">
      <c r="A228" s="2" t="s">
        <v>346</v>
      </c>
      <c r="B228" s="12" t="s">
        <v>190</v>
      </c>
      <c r="C228" s="12" t="s">
        <v>107</v>
      </c>
      <c r="D228" s="12" t="s">
        <v>424</v>
      </c>
      <c r="E228" s="12" t="s">
        <v>424</v>
      </c>
      <c r="F228" s="21" t="s">
        <v>425</v>
      </c>
      <c r="G228" s="9">
        <v>69071</v>
      </c>
      <c r="H228" s="8"/>
      <c r="I228" s="8"/>
      <c r="J228" s="9"/>
      <c r="K228" s="8"/>
      <c r="L228" s="8"/>
      <c r="M228" s="8"/>
      <c r="N228" s="8"/>
      <c r="O228" s="8"/>
      <c r="P228" s="14">
        <v>1</v>
      </c>
      <c r="Q228" s="14">
        <v>1</v>
      </c>
      <c r="R228" s="14" t="str">
        <f t="shared" si="11"/>
        <v>No</v>
      </c>
      <c r="S228" s="31" t="s">
        <v>39</v>
      </c>
      <c r="T228" s="31" t="s">
        <v>39</v>
      </c>
      <c r="U228" s="31" t="str">
        <f t="shared" si="12"/>
        <v>No</v>
      </c>
      <c r="V228" s="18" t="s">
        <v>347</v>
      </c>
      <c r="W228" s="18"/>
      <c r="X228" s="18" t="s">
        <v>347</v>
      </c>
      <c r="Y228" s="18"/>
      <c r="Z228" s="18"/>
      <c r="AA228" t="str">
        <f t="shared" si="13"/>
        <v>No</v>
      </c>
    </row>
    <row r="229" spans="1:28" x14ac:dyDescent="0.25">
      <c r="A229" s="2" t="s">
        <v>348</v>
      </c>
      <c r="B229" s="12" t="s">
        <v>349</v>
      </c>
      <c r="C229" s="12" t="s">
        <v>34</v>
      </c>
      <c r="D229" s="12" t="s">
        <v>424</v>
      </c>
      <c r="E229" s="12" t="s">
        <v>424</v>
      </c>
      <c r="F229" s="21" t="s">
        <v>425</v>
      </c>
      <c r="G229" s="9">
        <v>66284</v>
      </c>
      <c r="H229" s="8"/>
      <c r="I229" s="8"/>
      <c r="J229" s="9"/>
      <c r="K229" s="8"/>
      <c r="L229" s="8"/>
      <c r="M229" s="8"/>
      <c r="N229" s="8"/>
      <c r="O229" s="8"/>
      <c r="P229" s="14">
        <v>1</v>
      </c>
      <c r="Q229" s="14">
        <v>1</v>
      </c>
      <c r="R229" s="14" t="str">
        <f t="shared" si="11"/>
        <v>No</v>
      </c>
      <c r="S229" s="31" t="s">
        <v>39</v>
      </c>
      <c r="T229" s="31" t="s">
        <v>39</v>
      </c>
      <c r="U229" s="31" t="str">
        <f t="shared" si="12"/>
        <v>No</v>
      </c>
      <c r="V229" s="18" t="s">
        <v>40</v>
      </c>
      <c r="W229" s="18"/>
      <c r="X229" s="18" t="s">
        <v>40</v>
      </c>
      <c r="Y229" s="18"/>
      <c r="Z229" s="18"/>
      <c r="AA229" t="str">
        <f t="shared" si="13"/>
        <v>No</v>
      </c>
    </row>
    <row r="230" spans="1:28" x14ac:dyDescent="0.25">
      <c r="A230" s="2" t="s">
        <v>350</v>
      </c>
      <c r="B230" s="12" t="s">
        <v>190</v>
      </c>
      <c r="C230" s="12" t="s">
        <v>55</v>
      </c>
      <c r="D230" s="12" t="s">
        <v>424</v>
      </c>
      <c r="E230" s="12" t="s">
        <v>424</v>
      </c>
      <c r="F230" s="21" t="s">
        <v>425</v>
      </c>
      <c r="G230" s="9">
        <v>66054</v>
      </c>
      <c r="H230" s="8"/>
      <c r="I230" s="8"/>
      <c r="J230" s="9"/>
      <c r="K230" s="8"/>
      <c r="L230" s="8"/>
      <c r="M230" s="8"/>
      <c r="N230" s="8"/>
      <c r="O230" s="8"/>
      <c r="P230" s="14">
        <v>1</v>
      </c>
      <c r="Q230" s="14">
        <v>1</v>
      </c>
      <c r="R230" s="14" t="str">
        <f t="shared" si="11"/>
        <v>No</v>
      </c>
      <c r="S230" s="31" t="s">
        <v>39</v>
      </c>
      <c r="T230" s="31" t="s">
        <v>39</v>
      </c>
      <c r="U230" s="31" t="str">
        <f t="shared" si="12"/>
        <v>No</v>
      </c>
      <c r="V230" s="18" t="s">
        <v>81</v>
      </c>
      <c r="W230" s="18"/>
      <c r="X230" s="18" t="s">
        <v>81</v>
      </c>
      <c r="Y230" s="18"/>
      <c r="Z230" s="18"/>
      <c r="AA230" t="str">
        <f t="shared" si="13"/>
        <v>No</v>
      </c>
    </row>
    <row r="231" spans="1:28" x14ac:dyDescent="0.25">
      <c r="A231" s="2" t="s">
        <v>351</v>
      </c>
      <c r="B231" s="12" t="s">
        <v>28</v>
      </c>
      <c r="C231" s="12" t="s">
        <v>34</v>
      </c>
      <c r="D231" s="12" t="s">
        <v>424</v>
      </c>
      <c r="E231" s="12" t="s">
        <v>424</v>
      </c>
      <c r="F231" s="21" t="s">
        <v>425</v>
      </c>
      <c r="G231" s="9">
        <v>65857</v>
      </c>
      <c r="H231" s="8"/>
      <c r="I231" s="8"/>
      <c r="J231" s="8"/>
      <c r="K231" s="8"/>
      <c r="L231" s="8"/>
      <c r="M231" s="8"/>
      <c r="N231" s="8"/>
      <c r="O231" s="8"/>
      <c r="P231" s="14">
        <v>1</v>
      </c>
      <c r="Q231" s="14">
        <v>1</v>
      </c>
      <c r="R231" s="14" t="str">
        <f t="shared" si="11"/>
        <v>No</v>
      </c>
      <c r="S231" s="31" t="s">
        <v>39</v>
      </c>
      <c r="T231" s="31" t="s">
        <v>39</v>
      </c>
      <c r="U231" s="31" t="str">
        <f t="shared" si="12"/>
        <v>No</v>
      </c>
      <c r="V231" s="18" t="s">
        <v>59</v>
      </c>
      <c r="W231" s="18"/>
      <c r="X231" s="18" t="s">
        <v>59</v>
      </c>
      <c r="Y231" s="18"/>
      <c r="Z231" s="18"/>
      <c r="AA231" t="str">
        <f t="shared" si="13"/>
        <v>No</v>
      </c>
    </row>
    <row r="232" spans="1:28" x14ac:dyDescent="0.25">
      <c r="A232" s="2" t="s">
        <v>352</v>
      </c>
      <c r="B232" s="12" t="s">
        <v>92</v>
      </c>
      <c r="C232" s="12" t="s">
        <v>34</v>
      </c>
      <c r="D232" s="12" t="s">
        <v>424</v>
      </c>
      <c r="E232" s="12" t="s">
        <v>424</v>
      </c>
      <c r="F232" s="21" t="s">
        <v>425</v>
      </c>
      <c r="G232" s="9">
        <v>64960</v>
      </c>
      <c r="H232" s="8"/>
      <c r="I232" s="8"/>
      <c r="J232" s="9"/>
      <c r="K232" s="8"/>
      <c r="L232" s="8"/>
      <c r="M232" s="8"/>
      <c r="N232" s="8"/>
      <c r="O232" s="8"/>
      <c r="P232" s="14">
        <v>1</v>
      </c>
      <c r="Q232" s="14">
        <v>1</v>
      </c>
      <c r="R232" s="14" t="str">
        <f t="shared" si="11"/>
        <v>No</v>
      </c>
      <c r="S232" s="31" t="s">
        <v>39</v>
      </c>
      <c r="T232" s="31" t="s">
        <v>39</v>
      </c>
      <c r="U232" s="31" t="str">
        <f t="shared" si="12"/>
        <v>No</v>
      </c>
      <c r="V232" s="18" t="s">
        <v>59</v>
      </c>
      <c r="W232" s="18"/>
      <c r="X232" s="18" t="s">
        <v>59</v>
      </c>
      <c r="Y232" s="18"/>
      <c r="Z232" s="18"/>
      <c r="AA232" t="str">
        <f t="shared" si="13"/>
        <v>No</v>
      </c>
      <c r="AB232" t="s">
        <v>26</v>
      </c>
    </row>
    <row r="233" spans="1:28" x14ac:dyDescent="0.25">
      <c r="A233" s="2" t="s">
        <v>353</v>
      </c>
      <c r="B233" s="12" t="s">
        <v>233</v>
      </c>
      <c r="C233" s="12" t="s">
        <v>107</v>
      </c>
      <c r="D233" s="12" t="s">
        <v>424</v>
      </c>
      <c r="E233" s="12" t="s">
        <v>424</v>
      </c>
      <c r="F233" s="21" t="s">
        <v>425</v>
      </c>
      <c r="G233" s="9">
        <v>63416</v>
      </c>
      <c r="H233" s="8"/>
      <c r="I233" s="8"/>
      <c r="J233" s="9"/>
      <c r="K233" s="8"/>
      <c r="L233" s="8"/>
      <c r="M233" s="8"/>
      <c r="N233" s="8"/>
      <c r="O233" s="8"/>
      <c r="P233" s="14">
        <v>2</v>
      </c>
      <c r="Q233" s="14">
        <v>1</v>
      </c>
      <c r="R233" s="14" t="str">
        <f t="shared" si="11"/>
        <v>Yes</v>
      </c>
      <c r="S233" s="31" t="s">
        <v>39</v>
      </c>
      <c r="T233" s="31" t="s">
        <v>39</v>
      </c>
      <c r="U233" s="31" t="str">
        <f t="shared" si="12"/>
        <v>No</v>
      </c>
      <c r="V233" s="18" t="s">
        <v>103</v>
      </c>
      <c r="W233" s="18"/>
      <c r="X233" s="18" t="s">
        <v>81</v>
      </c>
      <c r="Y233" s="18"/>
      <c r="Z233" s="18"/>
      <c r="AA233" t="str">
        <f t="shared" si="13"/>
        <v>Yes</v>
      </c>
      <c r="AB233" t="s">
        <v>104</v>
      </c>
    </row>
    <row r="234" spans="1:28" x14ac:dyDescent="0.25">
      <c r="A234" s="2" t="s">
        <v>354</v>
      </c>
      <c r="B234" s="12" t="s">
        <v>160</v>
      </c>
      <c r="C234" s="12" t="s">
        <v>107</v>
      </c>
      <c r="D234" s="12" t="s">
        <v>424</v>
      </c>
      <c r="E234" s="12" t="s">
        <v>424</v>
      </c>
      <c r="F234" s="21" t="s">
        <v>425</v>
      </c>
      <c r="G234" s="9">
        <v>62578</v>
      </c>
      <c r="H234" s="8"/>
      <c r="I234" s="8"/>
      <c r="J234" s="9"/>
      <c r="K234" s="8"/>
      <c r="L234" s="8"/>
      <c r="M234" s="8"/>
      <c r="N234" s="8"/>
      <c r="O234" s="8"/>
      <c r="P234" s="14">
        <v>1</v>
      </c>
      <c r="Q234" s="14">
        <v>1</v>
      </c>
      <c r="R234" s="14" t="str">
        <f t="shared" si="11"/>
        <v>No</v>
      </c>
      <c r="S234" s="31" t="s">
        <v>24</v>
      </c>
      <c r="T234" s="31" t="s">
        <v>24</v>
      </c>
      <c r="U234" s="31" t="str">
        <f t="shared" si="12"/>
        <v>No</v>
      </c>
      <c r="V234" s="18" t="s">
        <v>25</v>
      </c>
      <c r="W234" s="18"/>
      <c r="X234" s="18" t="s">
        <v>25</v>
      </c>
      <c r="Y234" s="18"/>
      <c r="Z234" s="18"/>
      <c r="AA234" t="str">
        <f t="shared" si="13"/>
        <v>No</v>
      </c>
      <c r="AB234" s="5"/>
    </row>
    <row r="235" spans="1:28" x14ac:dyDescent="0.25">
      <c r="A235" s="2" t="s">
        <v>355</v>
      </c>
      <c r="B235" s="12" t="s">
        <v>190</v>
      </c>
      <c r="C235" s="12" t="s">
        <v>55</v>
      </c>
      <c r="D235" s="12" t="s">
        <v>424</v>
      </c>
      <c r="E235" s="12" t="s">
        <v>424</v>
      </c>
      <c r="F235" s="21" t="s">
        <v>425</v>
      </c>
      <c r="G235" s="9">
        <v>62475</v>
      </c>
      <c r="H235" s="8"/>
      <c r="I235" s="8"/>
      <c r="J235" s="8"/>
      <c r="K235" s="8"/>
      <c r="L235" s="8"/>
      <c r="M235" s="8"/>
      <c r="N235" s="8"/>
      <c r="O235" s="8"/>
      <c r="P235" s="14">
        <v>1</v>
      </c>
      <c r="Q235" s="14">
        <v>1</v>
      </c>
      <c r="R235" s="14" t="str">
        <f t="shared" si="11"/>
        <v>No</v>
      </c>
      <c r="S235" s="31" t="s">
        <v>39</v>
      </c>
      <c r="T235" s="31" t="s">
        <v>39</v>
      </c>
      <c r="U235" s="31" t="str">
        <f t="shared" si="12"/>
        <v>No</v>
      </c>
      <c r="V235" s="18" t="s">
        <v>103</v>
      </c>
      <c r="W235" s="18"/>
      <c r="X235" s="18" t="s">
        <v>81</v>
      </c>
      <c r="Y235" s="18"/>
      <c r="Z235" s="18"/>
      <c r="AA235" t="str">
        <f t="shared" si="13"/>
        <v>Yes</v>
      </c>
      <c r="AB235" t="s">
        <v>104</v>
      </c>
    </row>
    <row r="236" spans="1:28" x14ac:dyDescent="0.25">
      <c r="A236" s="2" t="s">
        <v>356</v>
      </c>
      <c r="B236" s="12" t="s">
        <v>49</v>
      </c>
      <c r="C236" s="12" t="s">
        <v>22</v>
      </c>
      <c r="D236" s="12" t="s">
        <v>424</v>
      </c>
      <c r="E236" s="12" t="s">
        <v>424</v>
      </c>
      <c r="F236" s="21" t="s">
        <v>425</v>
      </c>
      <c r="G236" s="9">
        <v>61806</v>
      </c>
      <c r="H236" s="8"/>
      <c r="I236" s="8"/>
      <c r="J236" s="8"/>
      <c r="K236" s="8"/>
      <c r="L236" s="8"/>
      <c r="M236" s="8"/>
      <c r="N236" s="8"/>
      <c r="O236" s="8"/>
      <c r="P236" s="14">
        <v>1</v>
      </c>
      <c r="Q236" s="14">
        <v>1</v>
      </c>
      <c r="R236" s="14" t="str">
        <f t="shared" si="11"/>
        <v>No</v>
      </c>
      <c r="S236" s="31" t="s">
        <v>39</v>
      </c>
      <c r="T236" s="31" t="s">
        <v>39</v>
      </c>
      <c r="U236" s="31" t="str">
        <f t="shared" si="12"/>
        <v>No</v>
      </c>
      <c r="V236" s="18" t="s">
        <v>40</v>
      </c>
      <c r="W236" s="18"/>
      <c r="X236" s="18" t="s">
        <v>40</v>
      </c>
      <c r="Y236" s="18"/>
      <c r="Z236" s="18"/>
      <c r="AA236" t="str">
        <f t="shared" si="13"/>
        <v>No</v>
      </c>
    </row>
    <row r="237" spans="1:28" x14ac:dyDescent="0.25">
      <c r="A237" s="2" t="s">
        <v>357</v>
      </c>
      <c r="B237" s="12" t="s">
        <v>198</v>
      </c>
      <c r="C237" s="12" t="s">
        <v>107</v>
      </c>
      <c r="D237" s="12" t="s">
        <v>424</v>
      </c>
      <c r="E237" s="12" t="s">
        <v>424</v>
      </c>
      <c r="F237" s="21" t="s">
        <v>425</v>
      </c>
      <c r="G237" s="9">
        <v>61095</v>
      </c>
      <c r="H237" s="8"/>
      <c r="I237" s="8"/>
      <c r="J237" s="9"/>
      <c r="K237" s="8"/>
      <c r="L237" s="8"/>
      <c r="M237" s="8"/>
      <c r="N237" s="8"/>
      <c r="O237" s="8"/>
      <c r="P237" s="14">
        <v>1</v>
      </c>
      <c r="Q237" s="14">
        <v>1</v>
      </c>
      <c r="R237" s="14" t="str">
        <f t="shared" si="11"/>
        <v>No</v>
      </c>
      <c r="S237" s="31" t="s">
        <v>39</v>
      </c>
      <c r="T237" s="31" t="s">
        <v>39</v>
      </c>
      <c r="U237" s="31" t="str">
        <f t="shared" si="12"/>
        <v>No</v>
      </c>
      <c r="V237" s="18" t="s">
        <v>59</v>
      </c>
      <c r="W237" s="18"/>
      <c r="X237" s="18" t="s">
        <v>59</v>
      </c>
      <c r="Y237" s="18"/>
      <c r="Z237" s="18"/>
      <c r="AA237" t="str">
        <f t="shared" si="13"/>
        <v>No</v>
      </c>
    </row>
    <row r="238" spans="1:28" x14ac:dyDescent="0.25">
      <c r="A238" s="2" t="s">
        <v>358</v>
      </c>
      <c r="B238" s="12" t="s">
        <v>190</v>
      </c>
      <c r="C238" s="12" t="s">
        <v>107</v>
      </c>
      <c r="D238" s="12" t="s">
        <v>424</v>
      </c>
      <c r="E238" s="12" t="s">
        <v>424</v>
      </c>
      <c r="F238" s="21" t="s">
        <v>425</v>
      </c>
      <c r="G238" s="9">
        <v>60645</v>
      </c>
      <c r="H238" s="8"/>
      <c r="I238" s="8"/>
      <c r="J238" s="8"/>
      <c r="K238" s="8"/>
      <c r="L238" s="8"/>
      <c r="M238" s="8"/>
      <c r="N238" s="8"/>
      <c r="O238" s="8"/>
      <c r="P238" s="14">
        <v>1</v>
      </c>
      <c r="Q238" s="14">
        <v>1</v>
      </c>
      <c r="R238" s="14" t="str">
        <f t="shared" si="11"/>
        <v>No</v>
      </c>
      <c r="S238" s="31" t="s">
        <v>39</v>
      </c>
      <c r="T238" s="31" t="s">
        <v>39</v>
      </c>
      <c r="U238" s="31" t="str">
        <f t="shared" si="12"/>
        <v>No</v>
      </c>
      <c r="V238" s="18" t="s">
        <v>40</v>
      </c>
      <c r="W238" s="18"/>
      <c r="X238" s="18" t="s">
        <v>40</v>
      </c>
      <c r="Y238" s="18"/>
      <c r="Z238" s="18"/>
      <c r="AA238" t="str">
        <f t="shared" si="13"/>
        <v>No</v>
      </c>
    </row>
    <row r="239" spans="1:28" x14ac:dyDescent="0.25">
      <c r="A239" s="2" t="s">
        <v>359</v>
      </c>
      <c r="B239" s="12" t="s">
        <v>88</v>
      </c>
      <c r="C239" s="12" t="s">
        <v>55</v>
      </c>
      <c r="D239" s="12" t="s">
        <v>424</v>
      </c>
      <c r="E239" s="12" t="s">
        <v>424</v>
      </c>
      <c r="F239" s="21" t="s">
        <v>425</v>
      </c>
      <c r="G239" s="9">
        <v>59538</v>
      </c>
      <c r="H239" s="8"/>
      <c r="I239" s="8"/>
      <c r="J239" s="9"/>
      <c r="K239" s="8"/>
      <c r="L239" s="8"/>
      <c r="M239" s="8"/>
      <c r="N239" s="8"/>
      <c r="O239" s="8"/>
      <c r="P239" s="14">
        <v>1</v>
      </c>
      <c r="Q239" s="14">
        <v>1</v>
      </c>
      <c r="R239" s="14" t="str">
        <f t="shared" si="11"/>
        <v>No</v>
      </c>
      <c r="S239" s="31" t="s">
        <v>39</v>
      </c>
      <c r="T239" s="31" t="s">
        <v>39</v>
      </c>
      <c r="U239" s="31" t="str">
        <f t="shared" si="12"/>
        <v>No</v>
      </c>
      <c r="V239" s="18" t="s">
        <v>67</v>
      </c>
      <c r="W239" s="18"/>
      <c r="X239" s="18" t="s">
        <v>67</v>
      </c>
      <c r="Y239" s="18"/>
      <c r="Z239" s="18"/>
      <c r="AA239" t="str">
        <f t="shared" si="13"/>
        <v>No</v>
      </c>
      <c r="AB239" t="s">
        <v>26</v>
      </c>
    </row>
    <row r="240" spans="1:28" x14ac:dyDescent="0.25">
      <c r="A240" s="2" t="s">
        <v>360</v>
      </c>
      <c r="B240" s="12" t="s">
        <v>176</v>
      </c>
      <c r="C240" s="12" t="s">
        <v>107</v>
      </c>
      <c r="D240" s="12" t="s">
        <v>424</v>
      </c>
      <c r="E240" s="12" t="s">
        <v>424</v>
      </c>
      <c r="F240" s="21" t="s">
        <v>425</v>
      </c>
      <c r="G240" s="9">
        <v>58362</v>
      </c>
      <c r="H240" s="8"/>
      <c r="I240" s="8"/>
      <c r="J240" s="9"/>
      <c r="K240" s="8"/>
      <c r="L240" s="8"/>
      <c r="M240" s="8"/>
      <c r="N240" s="8"/>
      <c r="O240" s="8"/>
      <c r="P240" s="14">
        <v>1</v>
      </c>
      <c r="Q240" s="14">
        <v>2</v>
      </c>
      <c r="R240" s="14" t="str">
        <f t="shared" si="11"/>
        <v>Yes</v>
      </c>
      <c r="S240" s="31" t="s">
        <v>39</v>
      </c>
      <c r="T240" s="31" t="s">
        <v>39</v>
      </c>
      <c r="U240" s="31" t="str">
        <f t="shared" si="12"/>
        <v>No</v>
      </c>
      <c r="V240" s="18" t="s">
        <v>81</v>
      </c>
      <c r="W240" s="18"/>
      <c r="X240" s="18" t="s">
        <v>59</v>
      </c>
      <c r="Y240" s="18"/>
      <c r="Z240" s="18"/>
      <c r="AA240" t="str">
        <f t="shared" si="13"/>
        <v>Yes</v>
      </c>
      <c r="AB240" t="s">
        <v>404</v>
      </c>
    </row>
    <row r="241" spans="1:28" x14ac:dyDescent="0.25">
      <c r="A241" s="2" t="s">
        <v>361</v>
      </c>
      <c r="B241" s="12" t="s">
        <v>160</v>
      </c>
      <c r="C241" s="12" t="s">
        <v>107</v>
      </c>
      <c r="D241" s="12" t="s">
        <v>424</v>
      </c>
      <c r="E241" s="12" t="s">
        <v>424</v>
      </c>
      <c r="F241" s="21" t="s">
        <v>425</v>
      </c>
      <c r="G241" s="9">
        <v>57862</v>
      </c>
      <c r="H241" s="8"/>
      <c r="I241" s="8"/>
      <c r="J241" s="9"/>
      <c r="K241" s="8"/>
      <c r="L241" s="8"/>
      <c r="M241" s="8"/>
      <c r="N241" s="8"/>
      <c r="O241" s="8"/>
      <c r="P241" s="14">
        <v>1</v>
      </c>
      <c r="Q241" s="14">
        <v>1</v>
      </c>
      <c r="R241" s="14" t="str">
        <f t="shared" si="11"/>
        <v>No</v>
      </c>
      <c r="S241" s="31" t="s">
        <v>39</v>
      </c>
      <c r="T241" s="31" t="s">
        <v>39</v>
      </c>
      <c r="U241" s="31" t="str">
        <f t="shared" si="12"/>
        <v>No</v>
      </c>
      <c r="V241" s="18" t="s">
        <v>40</v>
      </c>
      <c r="W241" s="18"/>
      <c r="X241" s="18" t="s">
        <v>40</v>
      </c>
      <c r="Y241" s="18"/>
      <c r="Z241" s="18"/>
      <c r="AA241" t="str">
        <f t="shared" si="13"/>
        <v>No</v>
      </c>
    </row>
    <row r="242" spans="1:28" x14ac:dyDescent="0.25">
      <c r="A242" s="2" t="s">
        <v>362</v>
      </c>
      <c r="B242" s="12" t="s">
        <v>49</v>
      </c>
      <c r="C242" s="12" t="s">
        <v>34</v>
      </c>
      <c r="D242" s="12" t="s">
        <v>424</v>
      </c>
      <c r="E242" s="12" t="s">
        <v>424</v>
      </c>
      <c r="F242" s="21" t="s">
        <v>425</v>
      </c>
      <c r="G242" s="9">
        <v>55270</v>
      </c>
      <c r="H242" s="8"/>
      <c r="I242" s="8"/>
      <c r="J242" s="9"/>
      <c r="K242" s="8"/>
      <c r="L242" s="8"/>
      <c r="M242" s="8"/>
      <c r="N242" s="8"/>
      <c r="O242" s="8"/>
      <c r="P242" s="14">
        <v>1</v>
      </c>
      <c r="Q242" s="14">
        <v>1</v>
      </c>
      <c r="R242" s="14" t="str">
        <f t="shared" si="11"/>
        <v>No</v>
      </c>
      <c r="S242" s="31" t="s">
        <v>24</v>
      </c>
      <c r="T242" s="31" t="s">
        <v>24</v>
      </c>
      <c r="U242" s="31" t="str">
        <f t="shared" si="12"/>
        <v>No</v>
      </c>
      <c r="V242" s="18" t="s">
        <v>25</v>
      </c>
      <c r="W242" s="18"/>
      <c r="X242" s="18" t="s">
        <v>25</v>
      </c>
      <c r="Y242" s="18"/>
      <c r="Z242" s="18"/>
      <c r="AA242" t="str">
        <f t="shared" si="13"/>
        <v>No</v>
      </c>
    </row>
    <row r="243" spans="1:28" x14ac:dyDescent="0.25">
      <c r="A243" s="2" t="s">
        <v>363</v>
      </c>
      <c r="B243" s="12" t="s">
        <v>190</v>
      </c>
      <c r="C243" s="12" t="s">
        <v>107</v>
      </c>
      <c r="D243" s="12" t="s">
        <v>424</v>
      </c>
      <c r="E243" s="12" t="s">
        <v>424</v>
      </c>
      <c r="F243" s="21" t="s">
        <v>425</v>
      </c>
      <c r="G243" s="9">
        <v>54677</v>
      </c>
      <c r="H243" s="8"/>
      <c r="I243" s="8"/>
      <c r="J243" s="9"/>
      <c r="K243" s="8"/>
      <c r="L243" s="8"/>
      <c r="M243" s="8"/>
      <c r="N243" s="8"/>
      <c r="O243" s="8"/>
      <c r="P243" s="14">
        <v>1</v>
      </c>
      <c r="Q243" s="14">
        <v>1</v>
      </c>
      <c r="R243" s="14" t="str">
        <f t="shared" si="11"/>
        <v>No</v>
      </c>
      <c r="S243" s="31" t="s">
        <v>39</v>
      </c>
      <c r="T243" s="31" t="s">
        <v>39</v>
      </c>
      <c r="U243" s="31" t="str">
        <f t="shared" si="12"/>
        <v>No</v>
      </c>
      <c r="V243" s="18" t="s">
        <v>81</v>
      </c>
      <c r="W243" s="18"/>
      <c r="X243" s="18" t="s">
        <v>81</v>
      </c>
      <c r="Y243" s="18"/>
      <c r="Z243" s="18"/>
      <c r="AA243" t="str">
        <f t="shared" si="13"/>
        <v>No</v>
      </c>
    </row>
    <row r="244" spans="1:28" x14ac:dyDescent="0.25">
      <c r="A244" s="2" t="s">
        <v>364</v>
      </c>
      <c r="B244" s="12" t="s">
        <v>49</v>
      </c>
      <c r="C244" s="12" t="s">
        <v>22</v>
      </c>
      <c r="D244" s="12" t="s">
        <v>424</v>
      </c>
      <c r="E244" s="12" t="s">
        <v>424</v>
      </c>
      <c r="F244" s="21" t="s">
        <v>425</v>
      </c>
      <c r="G244" s="9">
        <v>54308</v>
      </c>
      <c r="H244" s="8"/>
      <c r="I244" s="8"/>
      <c r="J244" s="9"/>
      <c r="K244" s="8"/>
      <c r="L244" s="8"/>
      <c r="M244" s="8"/>
      <c r="N244" s="8"/>
      <c r="O244" s="8"/>
      <c r="P244" s="14">
        <v>1</v>
      </c>
      <c r="Q244" s="14">
        <v>1</v>
      </c>
      <c r="R244" s="14" t="str">
        <f t="shared" si="11"/>
        <v>No</v>
      </c>
      <c r="S244" s="31" t="s">
        <v>39</v>
      </c>
      <c r="T244" s="31" t="s">
        <v>39</v>
      </c>
      <c r="U244" s="31" t="str">
        <f t="shared" si="12"/>
        <v>No</v>
      </c>
      <c r="V244" s="18" t="s">
        <v>63</v>
      </c>
      <c r="W244" s="18"/>
      <c r="X244" s="18" t="s">
        <v>63</v>
      </c>
      <c r="Y244" s="18"/>
      <c r="Z244" s="18"/>
      <c r="AA244" t="str">
        <f t="shared" si="13"/>
        <v>No</v>
      </c>
    </row>
    <row r="245" spans="1:28" x14ac:dyDescent="0.25">
      <c r="A245" s="2" t="s">
        <v>365</v>
      </c>
      <c r="B245" s="12" t="s">
        <v>198</v>
      </c>
      <c r="C245" s="12" t="s">
        <v>55</v>
      </c>
      <c r="D245" s="12" t="s">
        <v>424</v>
      </c>
      <c r="E245" s="12" t="s">
        <v>424</v>
      </c>
      <c r="F245" s="21" t="s">
        <v>425</v>
      </c>
      <c r="G245" s="9">
        <v>52848</v>
      </c>
      <c r="H245" s="8"/>
      <c r="I245" s="8"/>
      <c r="J245" s="8"/>
      <c r="K245" s="8"/>
      <c r="L245" s="8"/>
      <c r="M245" s="8"/>
      <c r="N245" s="8"/>
      <c r="O245" s="8"/>
      <c r="P245" s="14">
        <v>1</v>
      </c>
      <c r="Q245" s="14">
        <v>1</v>
      </c>
      <c r="R245" s="14" t="str">
        <f t="shared" si="11"/>
        <v>No</v>
      </c>
      <c r="S245" s="31" t="s">
        <v>39</v>
      </c>
      <c r="T245" s="31" t="s">
        <v>39</v>
      </c>
      <c r="U245" s="31" t="str">
        <f t="shared" si="12"/>
        <v>No</v>
      </c>
      <c r="V245" s="18" t="s">
        <v>81</v>
      </c>
      <c r="W245" s="18"/>
      <c r="X245" s="18" t="s">
        <v>81</v>
      </c>
      <c r="Y245" s="18"/>
      <c r="Z245" s="18"/>
      <c r="AA245" t="str">
        <f t="shared" si="13"/>
        <v>No</v>
      </c>
    </row>
    <row r="246" spans="1:28" x14ac:dyDescent="0.25">
      <c r="A246" s="2" t="s">
        <v>2</v>
      </c>
      <c r="B246" s="12" t="s">
        <v>198</v>
      </c>
      <c r="C246" s="12" t="s">
        <v>55</v>
      </c>
      <c r="D246" s="12" t="s">
        <v>424</v>
      </c>
      <c r="E246" s="12" t="s">
        <v>425</v>
      </c>
      <c r="F246" s="21" t="s">
        <v>425</v>
      </c>
      <c r="G246" s="9">
        <v>52240</v>
      </c>
      <c r="H246" s="8"/>
      <c r="I246" s="8"/>
      <c r="J246" s="9"/>
      <c r="K246" s="8"/>
      <c r="L246" s="8"/>
      <c r="M246" s="8"/>
      <c r="N246" s="8"/>
      <c r="O246" s="8"/>
      <c r="P246" s="14">
        <v>1</v>
      </c>
      <c r="Q246" s="14">
        <v>0</v>
      </c>
      <c r="R246" s="14" t="str">
        <f t="shared" si="11"/>
        <v>Yes</v>
      </c>
      <c r="S246" s="31" t="s">
        <v>39</v>
      </c>
      <c r="T246" s="31" t="s">
        <v>188</v>
      </c>
      <c r="U246" s="31" t="str">
        <f t="shared" si="12"/>
        <v>Yes</v>
      </c>
      <c r="V246" s="18" t="s">
        <v>40</v>
      </c>
      <c r="W246" s="18"/>
      <c r="X246" s="18" t="s">
        <v>188</v>
      </c>
      <c r="Y246" s="18"/>
      <c r="Z246" s="18"/>
      <c r="AA246" t="str">
        <f t="shared" si="13"/>
        <v>Yes</v>
      </c>
      <c r="AB246" t="s">
        <v>188</v>
      </c>
    </row>
    <row r="247" spans="1:28" x14ac:dyDescent="0.25">
      <c r="A247" s="2" t="s">
        <v>366</v>
      </c>
      <c r="B247" s="12" t="s">
        <v>106</v>
      </c>
      <c r="C247" s="12" t="s">
        <v>34</v>
      </c>
      <c r="D247" s="12" t="s">
        <v>424</v>
      </c>
      <c r="E247" s="12" t="s">
        <v>424</v>
      </c>
      <c r="F247" s="21" t="s">
        <v>425</v>
      </c>
      <c r="G247" s="9">
        <v>46793</v>
      </c>
      <c r="H247" s="8"/>
      <c r="I247" s="8"/>
      <c r="J247" s="9"/>
      <c r="K247" s="8"/>
      <c r="L247" s="8"/>
      <c r="M247" s="8"/>
      <c r="N247" s="8"/>
      <c r="O247" s="8"/>
      <c r="P247" s="14">
        <v>1</v>
      </c>
      <c r="Q247" s="14">
        <v>1</v>
      </c>
      <c r="R247" s="14" t="str">
        <f t="shared" si="11"/>
        <v>No</v>
      </c>
      <c r="S247" s="31" t="s">
        <v>24</v>
      </c>
      <c r="T247" s="31" t="s">
        <v>39</v>
      </c>
      <c r="U247" s="31" t="str">
        <f t="shared" si="12"/>
        <v>Yes</v>
      </c>
      <c r="V247" s="18" t="s">
        <v>25</v>
      </c>
      <c r="W247" s="18"/>
      <c r="X247" s="18" t="s">
        <v>367</v>
      </c>
      <c r="Y247" s="18"/>
      <c r="Z247" s="18"/>
      <c r="AA247" t="str">
        <f t="shared" si="13"/>
        <v>Yes</v>
      </c>
    </row>
    <row r="248" spans="1:28" x14ac:dyDescent="0.25">
      <c r="A248" s="2" t="s">
        <v>368</v>
      </c>
      <c r="B248" s="12" t="s">
        <v>49</v>
      </c>
      <c r="C248" s="12" t="s">
        <v>22</v>
      </c>
      <c r="D248" s="12" t="s">
        <v>424</v>
      </c>
      <c r="E248" s="12" t="s">
        <v>424</v>
      </c>
      <c r="F248" s="21" t="s">
        <v>425</v>
      </c>
      <c r="G248" s="9">
        <v>45702</v>
      </c>
      <c r="H248" s="8"/>
      <c r="I248" s="8"/>
      <c r="J248" s="9"/>
      <c r="K248" s="8"/>
      <c r="L248" s="8"/>
      <c r="M248" s="8"/>
      <c r="N248" s="8"/>
      <c r="O248" s="8"/>
      <c r="P248" s="14">
        <v>1</v>
      </c>
      <c r="Q248" s="14">
        <v>1</v>
      </c>
      <c r="R248" s="14" t="str">
        <f t="shared" si="11"/>
        <v>No</v>
      </c>
      <c r="S248" s="31" t="s">
        <v>24</v>
      </c>
      <c r="T248" s="31" t="s">
        <v>24</v>
      </c>
      <c r="U248" s="31" t="str">
        <f t="shared" si="12"/>
        <v>No</v>
      </c>
      <c r="V248" s="18" t="s">
        <v>25</v>
      </c>
      <c r="W248" s="18"/>
      <c r="X248" s="18" t="s">
        <v>25</v>
      </c>
      <c r="Y248" s="18"/>
      <c r="Z248" s="18"/>
      <c r="AA248" t="str">
        <f t="shared" si="13"/>
        <v>No</v>
      </c>
      <c r="AB248" t="s">
        <v>26</v>
      </c>
    </row>
    <row r="249" spans="1:28" x14ac:dyDescent="0.25">
      <c r="A249" s="2" t="s">
        <v>369</v>
      </c>
      <c r="B249" s="12" t="s">
        <v>190</v>
      </c>
      <c r="C249" s="12" t="s">
        <v>107</v>
      </c>
      <c r="D249" s="12" t="s">
        <v>424</v>
      </c>
      <c r="E249" s="12" t="s">
        <v>424</v>
      </c>
      <c r="F249" s="21" t="s">
        <v>425</v>
      </c>
      <c r="G249" s="9">
        <v>42926</v>
      </c>
      <c r="H249" s="8"/>
      <c r="I249" s="8"/>
      <c r="J249" s="9"/>
      <c r="K249" s="8"/>
      <c r="L249" s="8"/>
      <c r="M249" s="8"/>
      <c r="N249" s="8"/>
      <c r="O249" s="8"/>
      <c r="P249" s="14">
        <v>1</v>
      </c>
      <c r="Q249" s="14">
        <v>1</v>
      </c>
      <c r="R249" s="14" t="str">
        <f t="shared" si="11"/>
        <v>No</v>
      </c>
      <c r="S249" s="31" t="s">
        <v>24</v>
      </c>
      <c r="T249" s="31" t="s">
        <v>24</v>
      </c>
      <c r="U249" s="31" t="str">
        <f t="shared" si="12"/>
        <v>No</v>
      </c>
      <c r="V249" s="18" t="s">
        <v>25</v>
      </c>
      <c r="W249" s="18"/>
      <c r="X249" s="18" t="s">
        <v>25</v>
      </c>
      <c r="Y249" s="18"/>
      <c r="Z249" s="18"/>
      <c r="AA249" t="str">
        <f t="shared" si="13"/>
        <v>No</v>
      </c>
    </row>
    <row r="250" spans="1:28" x14ac:dyDescent="0.25">
      <c r="A250" s="2" t="s">
        <v>370</v>
      </c>
      <c r="B250" s="37" t="s">
        <v>190</v>
      </c>
      <c r="C250" s="12" t="s">
        <v>107</v>
      </c>
      <c r="D250" s="12" t="s">
        <v>424</v>
      </c>
      <c r="E250" s="12" t="s">
        <v>424</v>
      </c>
      <c r="F250" s="21" t="s">
        <v>425</v>
      </c>
      <c r="G250" s="9">
        <v>42415</v>
      </c>
      <c r="H250" s="8"/>
      <c r="I250" s="8"/>
      <c r="J250" s="8"/>
      <c r="K250" s="8"/>
      <c r="L250" s="8"/>
      <c r="M250" s="8"/>
      <c r="N250" s="8"/>
      <c r="O250" s="8"/>
      <c r="P250" s="14">
        <v>1</v>
      </c>
      <c r="Q250" s="14">
        <v>1</v>
      </c>
      <c r="R250" s="14" t="str">
        <f t="shared" si="11"/>
        <v>No</v>
      </c>
      <c r="S250" s="31" t="s">
        <v>39</v>
      </c>
      <c r="T250" s="31" t="s">
        <v>39</v>
      </c>
      <c r="U250" s="31" t="str">
        <f t="shared" si="12"/>
        <v>No</v>
      </c>
      <c r="V250" s="18" t="s">
        <v>81</v>
      </c>
      <c r="W250" s="18"/>
      <c r="X250" s="18" t="s">
        <v>40</v>
      </c>
      <c r="Y250" s="18"/>
      <c r="Z250" s="18"/>
      <c r="AA250" t="str">
        <f t="shared" si="13"/>
        <v>Yes</v>
      </c>
    </row>
    <row r="251" spans="1:28" x14ac:dyDescent="0.25">
      <c r="A251" s="2" t="s">
        <v>371</v>
      </c>
      <c r="B251" s="12" t="s">
        <v>49</v>
      </c>
      <c r="C251" s="12" t="s">
        <v>107</v>
      </c>
      <c r="D251" s="12" t="s">
        <v>424</v>
      </c>
      <c r="E251" s="12" t="s">
        <v>424</v>
      </c>
      <c r="F251" s="21" t="s">
        <v>425</v>
      </c>
      <c r="G251" s="9">
        <v>42173</v>
      </c>
      <c r="H251" s="8"/>
      <c r="I251" s="8"/>
      <c r="J251" s="9"/>
      <c r="K251" s="8"/>
      <c r="L251" s="8"/>
      <c r="M251" s="8"/>
      <c r="N251" s="8"/>
      <c r="O251" s="8"/>
      <c r="P251" s="14">
        <v>1</v>
      </c>
      <c r="Q251" s="14">
        <v>1</v>
      </c>
      <c r="R251" s="14" t="str">
        <f t="shared" si="11"/>
        <v>No</v>
      </c>
      <c r="S251" s="31" t="s">
        <v>24</v>
      </c>
      <c r="T251" s="31" t="s">
        <v>24</v>
      </c>
      <c r="U251" s="31" t="str">
        <f t="shared" si="12"/>
        <v>No</v>
      </c>
      <c r="V251" s="18" t="s">
        <v>25</v>
      </c>
      <c r="W251" s="18"/>
      <c r="X251" s="18" t="s">
        <v>25</v>
      </c>
      <c r="Y251" s="18"/>
      <c r="Z251" s="18"/>
      <c r="AA251" t="str">
        <f t="shared" si="13"/>
        <v>No</v>
      </c>
    </row>
    <row r="252" spans="1:28" x14ac:dyDescent="0.25">
      <c r="A252" s="2" t="s">
        <v>372</v>
      </c>
      <c r="B252" s="12" t="s">
        <v>49</v>
      </c>
      <c r="C252" s="12" t="s">
        <v>22</v>
      </c>
      <c r="D252" s="12" t="s">
        <v>424</v>
      </c>
      <c r="E252" s="12" t="s">
        <v>424</v>
      </c>
      <c r="F252" s="21" t="s">
        <v>425</v>
      </c>
      <c r="G252" s="9">
        <v>38118</v>
      </c>
      <c r="H252" s="8"/>
      <c r="I252" s="8"/>
      <c r="J252" s="9"/>
      <c r="K252" s="8"/>
      <c r="L252" s="8"/>
      <c r="M252" s="8"/>
      <c r="N252" s="8"/>
      <c r="O252" s="8"/>
      <c r="P252" s="14" t="s">
        <v>23</v>
      </c>
      <c r="Q252" s="14">
        <v>1</v>
      </c>
      <c r="R252" s="14" t="str">
        <f t="shared" si="11"/>
        <v>Yes</v>
      </c>
      <c r="S252" s="31" t="s">
        <v>39</v>
      </c>
      <c r="T252" s="31" t="s">
        <v>39</v>
      </c>
      <c r="U252" s="31" t="str">
        <f t="shared" si="12"/>
        <v>No</v>
      </c>
      <c r="V252" s="18" t="s">
        <v>74</v>
      </c>
      <c r="W252" s="18"/>
      <c r="X252" s="18" t="s">
        <v>64</v>
      </c>
      <c r="Y252" s="18"/>
      <c r="Z252" s="18"/>
      <c r="AA252" t="str">
        <f t="shared" si="13"/>
        <v>Yes</v>
      </c>
      <c r="AB252" t="s">
        <v>26</v>
      </c>
    </row>
    <row r="253" spans="1:28" x14ac:dyDescent="0.25">
      <c r="A253" s="2" t="s">
        <v>373</v>
      </c>
      <c r="B253" s="12" t="s">
        <v>190</v>
      </c>
      <c r="C253" s="12" t="s">
        <v>107</v>
      </c>
      <c r="D253" s="12" t="s">
        <v>424</v>
      </c>
      <c r="E253" s="12" t="s">
        <v>424</v>
      </c>
      <c r="F253" s="21" t="s">
        <v>425</v>
      </c>
      <c r="G253" s="9">
        <v>36891</v>
      </c>
      <c r="H253" s="8"/>
      <c r="I253" s="8"/>
      <c r="J253" s="9"/>
      <c r="K253" s="8"/>
      <c r="L253" s="8"/>
      <c r="M253" s="8"/>
      <c r="N253" s="8"/>
      <c r="O253" s="8"/>
      <c r="P253" s="14">
        <v>1</v>
      </c>
      <c r="Q253" s="14">
        <v>1</v>
      </c>
      <c r="R253" s="14" t="str">
        <f t="shared" si="11"/>
        <v>No</v>
      </c>
      <c r="S253" s="31" t="s">
        <v>24</v>
      </c>
      <c r="T253" s="31" t="s">
        <v>24</v>
      </c>
      <c r="U253" s="31" t="str">
        <f t="shared" si="12"/>
        <v>No</v>
      </c>
      <c r="V253" s="18" t="s">
        <v>25</v>
      </c>
      <c r="W253" s="18"/>
      <c r="X253" s="18" t="s">
        <v>25</v>
      </c>
      <c r="Y253" s="18"/>
      <c r="Z253" s="18"/>
      <c r="AA253" t="str">
        <f t="shared" si="13"/>
        <v>No</v>
      </c>
      <c r="AB253" t="s">
        <v>26</v>
      </c>
    </row>
    <row r="254" spans="1:28" x14ac:dyDescent="0.25">
      <c r="A254" s="2" t="s">
        <v>1</v>
      </c>
      <c r="B254" s="12" t="s">
        <v>374</v>
      </c>
      <c r="C254" s="12" t="s">
        <v>107</v>
      </c>
      <c r="D254" s="12" t="s">
        <v>424</v>
      </c>
      <c r="E254" s="12" t="s">
        <v>425</v>
      </c>
      <c r="F254" s="21" t="s">
        <v>425</v>
      </c>
      <c r="G254" s="9">
        <v>36755</v>
      </c>
      <c r="H254" s="8"/>
      <c r="I254" s="8"/>
      <c r="J254" s="9"/>
      <c r="K254" s="8"/>
      <c r="L254" s="8"/>
      <c r="M254" s="8"/>
      <c r="N254" s="8"/>
      <c r="O254" s="8"/>
      <c r="P254" s="14">
        <v>2</v>
      </c>
      <c r="Q254" s="14">
        <v>1</v>
      </c>
      <c r="R254" s="14" t="str">
        <f t="shared" si="11"/>
        <v>Yes</v>
      </c>
      <c r="S254" s="31" t="s">
        <v>39</v>
      </c>
      <c r="T254" s="31" t="s">
        <v>39</v>
      </c>
      <c r="U254" s="31" t="str">
        <f t="shared" si="12"/>
        <v>No</v>
      </c>
      <c r="V254" s="18" t="s">
        <v>63</v>
      </c>
      <c r="W254" s="18"/>
      <c r="X254" s="18" t="s">
        <v>63</v>
      </c>
      <c r="Y254" s="18"/>
      <c r="Z254" s="18"/>
      <c r="AA254" t="str">
        <f t="shared" si="13"/>
        <v>No</v>
      </c>
    </row>
    <row r="255" spans="1:28" x14ac:dyDescent="0.25">
      <c r="A255" s="2" t="s">
        <v>0</v>
      </c>
      <c r="B255" s="12" t="s">
        <v>190</v>
      </c>
      <c r="C255" s="12" t="s">
        <v>55</v>
      </c>
      <c r="D255" s="12" t="s">
        <v>424</v>
      </c>
      <c r="E255" s="12" t="s">
        <v>425</v>
      </c>
      <c r="F255" s="21" t="s">
        <v>425</v>
      </c>
      <c r="G255" s="9">
        <v>34110</v>
      </c>
      <c r="H255" s="8"/>
      <c r="I255" s="8"/>
      <c r="J255" s="8"/>
      <c r="K255" s="8"/>
      <c r="L255" s="8"/>
      <c r="M255" s="8"/>
      <c r="N255" s="8"/>
      <c r="O255" s="8"/>
      <c r="P255" s="14">
        <v>1</v>
      </c>
      <c r="Q255" s="14">
        <v>0</v>
      </c>
      <c r="R255" s="14" t="str">
        <f t="shared" si="11"/>
        <v>Yes</v>
      </c>
      <c r="S255" s="31" t="s">
        <v>24</v>
      </c>
      <c r="T255" s="31" t="s">
        <v>188</v>
      </c>
      <c r="U255" s="31" t="str">
        <f t="shared" si="12"/>
        <v>Yes</v>
      </c>
      <c r="V255" s="18" t="s">
        <v>25</v>
      </c>
      <c r="W255" s="18"/>
      <c r="X255" s="18" t="s">
        <v>188</v>
      </c>
      <c r="Y255" s="18"/>
      <c r="Z255" s="18"/>
      <c r="AA255" t="str">
        <f t="shared" si="13"/>
        <v>Yes</v>
      </c>
      <c r="AB255" t="s">
        <v>188</v>
      </c>
    </row>
    <row r="256" spans="1:28" x14ac:dyDescent="0.25">
      <c r="A256" s="2" t="s">
        <v>375</v>
      </c>
      <c r="B256" s="12" t="s">
        <v>190</v>
      </c>
      <c r="C256" s="12" t="s">
        <v>107</v>
      </c>
      <c r="D256" s="12" t="s">
        <v>424</v>
      </c>
      <c r="E256" s="12" t="s">
        <v>424</v>
      </c>
      <c r="F256" s="21" t="s">
        <v>425</v>
      </c>
      <c r="G256" s="9">
        <v>32083</v>
      </c>
      <c r="H256" s="8"/>
      <c r="I256" s="8"/>
      <c r="J256" s="8"/>
      <c r="K256" s="8"/>
      <c r="L256" s="8"/>
      <c r="M256" s="8"/>
      <c r="N256" s="8"/>
      <c r="O256" s="8"/>
      <c r="P256" s="14">
        <v>1</v>
      </c>
      <c r="Q256" s="14">
        <v>1</v>
      </c>
      <c r="R256" s="14" t="str">
        <f t="shared" si="11"/>
        <v>No</v>
      </c>
      <c r="S256" s="31" t="s">
        <v>24</v>
      </c>
      <c r="T256" s="31" t="s">
        <v>24</v>
      </c>
      <c r="U256" s="31" t="str">
        <f t="shared" si="12"/>
        <v>No</v>
      </c>
      <c r="V256" s="18" t="s">
        <v>25</v>
      </c>
      <c r="W256" s="18"/>
      <c r="X256" s="18" t="s">
        <v>25</v>
      </c>
      <c r="Y256" s="18"/>
      <c r="Z256" s="18"/>
      <c r="AA256" t="str">
        <f t="shared" si="13"/>
        <v>No</v>
      </c>
    </row>
    <row r="257" spans="1:28" x14ac:dyDescent="0.25">
      <c r="A257" s="2" t="s">
        <v>376</v>
      </c>
      <c r="B257" s="12" t="s">
        <v>49</v>
      </c>
      <c r="C257" s="12" t="s">
        <v>22</v>
      </c>
      <c r="D257" s="12" t="s">
        <v>424</v>
      </c>
      <c r="E257" s="12" t="s">
        <v>424</v>
      </c>
      <c r="F257" s="21" t="s">
        <v>425</v>
      </c>
      <c r="G257" s="9">
        <v>31277</v>
      </c>
      <c r="H257" s="8"/>
      <c r="I257" s="8"/>
      <c r="J257" s="9"/>
      <c r="K257" s="8"/>
      <c r="L257" s="8"/>
      <c r="M257" s="8"/>
      <c r="N257" s="8"/>
      <c r="O257" s="8"/>
      <c r="P257" s="14">
        <v>1</v>
      </c>
      <c r="Q257" s="14">
        <v>1</v>
      </c>
      <c r="R257" s="14" t="str">
        <f t="shared" si="11"/>
        <v>No</v>
      </c>
      <c r="S257" s="31" t="s">
        <v>39</v>
      </c>
      <c r="T257" s="31" t="s">
        <v>39</v>
      </c>
      <c r="U257" s="31" t="str">
        <f t="shared" si="12"/>
        <v>No</v>
      </c>
      <c r="V257" s="18" t="s">
        <v>67</v>
      </c>
      <c r="W257" s="18"/>
      <c r="X257" s="18" t="s">
        <v>67</v>
      </c>
      <c r="Y257" s="18"/>
      <c r="Z257" s="18"/>
      <c r="AA257" t="str">
        <f t="shared" si="13"/>
        <v>No</v>
      </c>
    </row>
    <row r="258" spans="1:28" x14ac:dyDescent="0.25">
      <c r="A258" s="2" t="s">
        <v>377</v>
      </c>
      <c r="B258" s="12" t="s">
        <v>190</v>
      </c>
      <c r="C258" s="12" t="s">
        <v>55</v>
      </c>
      <c r="D258" s="12" t="s">
        <v>424</v>
      </c>
      <c r="E258" s="12" t="s">
        <v>424</v>
      </c>
      <c r="F258" s="21" t="s">
        <v>425</v>
      </c>
      <c r="G258" s="9">
        <v>29737</v>
      </c>
      <c r="H258" s="8"/>
      <c r="I258" s="8"/>
      <c r="J258" s="9"/>
      <c r="K258" s="8"/>
      <c r="L258" s="8"/>
      <c r="M258" s="8"/>
      <c r="N258" s="8"/>
      <c r="O258" s="8"/>
      <c r="P258" s="14">
        <v>1</v>
      </c>
      <c r="Q258" s="14">
        <v>1</v>
      </c>
      <c r="R258" s="14" t="str">
        <f t="shared" ref="R258:R278" si="14">IF(P258=Q258, "No","Yes")</f>
        <v>No</v>
      </c>
      <c r="S258" s="31" t="s">
        <v>24</v>
      </c>
      <c r="T258" s="31" t="s">
        <v>24</v>
      </c>
      <c r="U258" s="31" t="str">
        <f t="shared" ref="U258:U278" si="15">IF(S258=T258, "No", "Yes")</f>
        <v>No</v>
      </c>
      <c r="V258" s="18" t="s">
        <v>25</v>
      </c>
      <c r="W258" s="18"/>
      <c r="X258" s="18" t="s">
        <v>25</v>
      </c>
      <c r="Y258" s="18"/>
      <c r="Z258" s="18"/>
      <c r="AA258" t="str">
        <f t="shared" ref="AA258:AA278" si="16">IF(V258=X258, "No", "Yes")</f>
        <v>No</v>
      </c>
      <c r="AB258" t="s">
        <v>26</v>
      </c>
    </row>
    <row r="259" spans="1:28" x14ac:dyDescent="0.25">
      <c r="A259" s="2" t="s">
        <v>378</v>
      </c>
      <c r="B259" s="12" t="s">
        <v>190</v>
      </c>
      <c r="C259" s="12" t="s">
        <v>107</v>
      </c>
      <c r="D259" s="12" t="s">
        <v>424</v>
      </c>
      <c r="E259" s="12" t="s">
        <v>424</v>
      </c>
      <c r="F259" s="21" t="s">
        <v>425</v>
      </c>
      <c r="G259" s="9">
        <v>29593</v>
      </c>
      <c r="H259" s="8"/>
      <c r="I259" s="8"/>
      <c r="J259" s="9"/>
      <c r="K259" s="8"/>
      <c r="L259" s="8"/>
      <c r="M259" s="8"/>
      <c r="N259" s="8"/>
      <c r="O259" s="8"/>
      <c r="P259" s="14">
        <v>1</v>
      </c>
      <c r="Q259" s="14">
        <v>1</v>
      </c>
      <c r="R259" s="14" t="str">
        <f t="shared" si="14"/>
        <v>No</v>
      </c>
      <c r="S259" s="31" t="s">
        <v>39</v>
      </c>
      <c r="T259" s="31" t="s">
        <v>39</v>
      </c>
      <c r="U259" s="31" t="str">
        <f t="shared" si="15"/>
        <v>No</v>
      </c>
      <c r="V259" s="18" t="s">
        <v>81</v>
      </c>
      <c r="W259" s="18"/>
      <c r="X259" s="18" t="s">
        <v>81</v>
      </c>
      <c r="Y259" s="18"/>
      <c r="Z259" s="18"/>
      <c r="AA259" t="str">
        <f t="shared" si="16"/>
        <v>No</v>
      </c>
    </row>
    <row r="260" spans="1:28" x14ac:dyDescent="0.25">
      <c r="A260" s="2" t="s">
        <v>379</v>
      </c>
      <c r="B260" s="12" t="s">
        <v>190</v>
      </c>
      <c r="C260" s="12" t="s">
        <v>55</v>
      </c>
      <c r="D260" s="12" t="s">
        <v>424</v>
      </c>
      <c r="E260" s="12" t="s">
        <v>424</v>
      </c>
      <c r="F260" s="21" t="s">
        <v>425</v>
      </c>
      <c r="G260" s="9">
        <v>29531</v>
      </c>
      <c r="H260" s="8"/>
      <c r="I260" s="8"/>
      <c r="J260" s="8"/>
      <c r="K260" s="8"/>
      <c r="L260" s="8"/>
      <c r="M260" s="8"/>
      <c r="N260" s="8"/>
      <c r="O260" s="8"/>
      <c r="P260" s="14">
        <v>1</v>
      </c>
      <c r="Q260" s="14">
        <v>1</v>
      </c>
      <c r="R260" s="14" t="str">
        <f t="shared" si="14"/>
        <v>No</v>
      </c>
      <c r="S260" s="31" t="s">
        <v>39</v>
      </c>
      <c r="T260" s="31" t="s">
        <v>39</v>
      </c>
      <c r="U260" s="31" t="str">
        <f t="shared" si="15"/>
        <v>No</v>
      </c>
      <c r="V260" s="18" t="s">
        <v>103</v>
      </c>
      <c r="W260" s="18"/>
      <c r="X260" s="18" t="s">
        <v>81</v>
      </c>
      <c r="Y260" s="18"/>
      <c r="Z260" s="18"/>
      <c r="AA260" t="str">
        <f t="shared" si="16"/>
        <v>Yes</v>
      </c>
      <c r="AB260" t="s">
        <v>104</v>
      </c>
    </row>
    <row r="261" spans="1:28" x14ac:dyDescent="0.25">
      <c r="A261" s="2" t="s">
        <v>380</v>
      </c>
      <c r="B261" s="12" t="s">
        <v>190</v>
      </c>
      <c r="C261" s="12" t="s">
        <v>107</v>
      </c>
      <c r="D261" s="12" t="s">
        <v>424</v>
      </c>
      <c r="E261" s="12" t="s">
        <v>424</v>
      </c>
      <c r="F261" s="21" t="s">
        <v>425</v>
      </c>
      <c r="G261" s="9">
        <v>28231</v>
      </c>
      <c r="H261" s="8"/>
      <c r="I261" s="8"/>
      <c r="J261" s="8"/>
      <c r="K261" s="8"/>
      <c r="L261" s="8"/>
      <c r="M261" s="8"/>
      <c r="N261" s="8"/>
      <c r="O261" s="8"/>
      <c r="P261" s="14">
        <v>1</v>
      </c>
      <c r="Q261" s="14">
        <v>1</v>
      </c>
      <c r="R261" s="14" t="str">
        <f t="shared" si="14"/>
        <v>No</v>
      </c>
      <c r="S261" s="31" t="s">
        <v>39</v>
      </c>
      <c r="T261" s="31" t="s">
        <v>39</v>
      </c>
      <c r="U261" s="31" t="str">
        <f t="shared" si="15"/>
        <v>No</v>
      </c>
      <c r="V261" s="18" t="s">
        <v>63</v>
      </c>
      <c r="W261" s="18"/>
      <c r="X261" s="18" t="s">
        <v>63</v>
      </c>
      <c r="Y261" s="18"/>
      <c r="Z261" s="18"/>
      <c r="AA261" t="str">
        <f t="shared" si="16"/>
        <v>No</v>
      </c>
    </row>
    <row r="262" spans="1:28" x14ac:dyDescent="0.25">
      <c r="A262" s="2" t="s">
        <v>381</v>
      </c>
      <c r="B262" s="12" t="s">
        <v>176</v>
      </c>
      <c r="C262" s="12" t="s">
        <v>107</v>
      </c>
      <c r="D262" s="12" t="s">
        <v>424</v>
      </c>
      <c r="E262" s="12" t="s">
        <v>424</v>
      </c>
      <c r="F262" s="21" t="s">
        <v>425</v>
      </c>
      <c r="G262" s="9">
        <v>26800</v>
      </c>
      <c r="H262" s="8"/>
      <c r="I262" s="8"/>
      <c r="J262" s="9"/>
      <c r="K262" s="8"/>
      <c r="L262" s="8"/>
      <c r="M262" s="8"/>
      <c r="N262" s="8"/>
      <c r="O262" s="8"/>
      <c r="P262" s="14">
        <v>2</v>
      </c>
      <c r="Q262" s="14">
        <v>1</v>
      </c>
      <c r="R262" s="14" t="str">
        <f t="shared" si="14"/>
        <v>Yes</v>
      </c>
      <c r="S262" s="31" t="s">
        <v>39</v>
      </c>
      <c r="T262" s="31" t="s">
        <v>39</v>
      </c>
      <c r="U262" s="31" t="str">
        <f t="shared" si="15"/>
        <v>No</v>
      </c>
      <c r="V262" s="18" t="s">
        <v>81</v>
      </c>
      <c r="W262" s="18"/>
      <c r="X262" s="18" t="s">
        <v>81</v>
      </c>
      <c r="Y262" s="18"/>
      <c r="Z262" s="18"/>
      <c r="AA262" t="str">
        <f t="shared" si="16"/>
        <v>No</v>
      </c>
      <c r="AB262" s="5"/>
    </row>
    <row r="263" spans="1:28" x14ac:dyDescent="0.25">
      <c r="A263" s="2" t="s">
        <v>382</v>
      </c>
      <c r="B263" s="12" t="s">
        <v>88</v>
      </c>
      <c r="C263" s="12" t="s">
        <v>55</v>
      </c>
      <c r="D263" s="12" t="s">
        <v>424</v>
      </c>
      <c r="E263" s="12" t="s">
        <v>424</v>
      </c>
      <c r="F263" s="21" t="s">
        <v>425</v>
      </c>
      <c r="G263" s="9">
        <v>22004</v>
      </c>
      <c r="H263" s="8"/>
      <c r="I263" s="8"/>
      <c r="J263" s="9"/>
      <c r="K263" s="8"/>
      <c r="L263" s="8"/>
      <c r="M263" s="8"/>
      <c r="N263" s="8"/>
      <c r="O263" s="8"/>
      <c r="P263" s="14">
        <v>1</v>
      </c>
      <c r="Q263" s="14">
        <v>1</v>
      </c>
      <c r="R263" s="14" t="str">
        <f t="shared" si="14"/>
        <v>No</v>
      </c>
      <c r="S263" s="31" t="s">
        <v>39</v>
      </c>
      <c r="T263" s="31" t="s">
        <v>39</v>
      </c>
      <c r="U263" s="31" t="str">
        <f t="shared" si="15"/>
        <v>No</v>
      </c>
      <c r="V263" s="18" t="s">
        <v>81</v>
      </c>
      <c r="W263" s="18"/>
      <c r="X263" s="18" t="s">
        <v>81</v>
      </c>
      <c r="Y263" s="18"/>
      <c r="Z263" s="18"/>
      <c r="AA263" t="str">
        <f t="shared" si="16"/>
        <v>No</v>
      </c>
    </row>
    <row r="264" spans="1:28" x14ac:dyDescent="0.25">
      <c r="A264" s="2" t="s">
        <v>383</v>
      </c>
      <c r="B264" s="12" t="s">
        <v>190</v>
      </c>
      <c r="C264" s="12" t="s">
        <v>107</v>
      </c>
      <c r="D264" s="12" t="s">
        <v>424</v>
      </c>
      <c r="E264" s="12" t="s">
        <v>424</v>
      </c>
      <c r="F264" s="21" t="s">
        <v>425</v>
      </c>
      <c r="G264" s="9">
        <v>21460</v>
      </c>
      <c r="H264" s="8"/>
      <c r="I264" s="8"/>
      <c r="J264" s="9"/>
      <c r="K264" s="8"/>
      <c r="L264" s="8"/>
      <c r="M264" s="8"/>
      <c r="N264" s="8"/>
      <c r="O264" s="8"/>
      <c r="P264" s="14">
        <v>1</v>
      </c>
      <c r="Q264" s="14">
        <v>1</v>
      </c>
      <c r="R264" s="14" t="str">
        <f t="shared" si="14"/>
        <v>No</v>
      </c>
      <c r="S264" s="31" t="s">
        <v>24</v>
      </c>
      <c r="T264" s="31" t="s">
        <v>24</v>
      </c>
      <c r="U264" s="31" t="str">
        <f t="shared" si="15"/>
        <v>No</v>
      </c>
      <c r="V264" s="18" t="s">
        <v>25</v>
      </c>
      <c r="W264" s="18"/>
      <c r="X264" s="18" t="s">
        <v>25</v>
      </c>
      <c r="Y264" s="18"/>
      <c r="Z264" s="18"/>
      <c r="AA264" t="str">
        <f t="shared" si="16"/>
        <v>No</v>
      </c>
    </row>
    <row r="265" spans="1:28" x14ac:dyDescent="0.25">
      <c r="A265" s="2" t="s">
        <v>384</v>
      </c>
      <c r="B265" s="12" t="s">
        <v>49</v>
      </c>
      <c r="C265" s="12" t="s">
        <v>22</v>
      </c>
      <c r="D265" s="12" t="s">
        <v>424</v>
      </c>
      <c r="E265" s="12" t="s">
        <v>424</v>
      </c>
      <c r="F265" s="21" t="s">
        <v>425</v>
      </c>
      <c r="G265" s="9">
        <v>21328</v>
      </c>
      <c r="H265" s="8"/>
      <c r="I265" s="8"/>
      <c r="J265" s="9"/>
      <c r="K265" s="8"/>
      <c r="L265" s="8"/>
      <c r="M265" s="8"/>
      <c r="N265" s="8"/>
      <c r="O265" s="8"/>
      <c r="P265" s="14">
        <v>1</v>
      </c>
      <c r="Q265" s="14">
        <v>1</v>
      </c>
      <c r="R265" s="14" t="str">
        <f t="shared" si="14"/>
        <v>No</v>
      </c>
      <c r="S265" s="31" t="s">
        <v>39</v>
      </c>
      <c r="T265" s="31" t="s">
        <v>39</v>
      </c>
      <c r="U265" s="31" t="str">
        <f t="shared" si="15"/>
        <v>No</v>
      </c>
      <c r="V265" s="18" t="s">
        <v>81</v>
      </c>
      <c r="W265" s="18"/>
      <c r="X265" s="18" t="s">
        <v>81</v>
      </c>
      <c r="Y265" s="18"/>
      <c r="Z265" s="18"/>
      <c r="AA265" t="str">
        <f t="shared" si="16"/>
        <v>No</v>
      </c>
      <c r="AB265" t="s">
        <v>385</v>
      </c>
    </row>
    <row r="266" spans="1:28" x14ac:dyDescent="0.25">
      <c r="A266" s="2" t="s">
        <v>386</v>
      </c>
      <c r="B266" s="12" t="s">
        <v>49</v>
      </c>
      <c r="C266" s="12" t="s">
        <v>34</v>
      </c>
      <c r="D266" s="12" t="s">
        <v>424</v>
      </c>
      <c r="E266" s="12" t="s">
        <v>424</v>
      </c>
      <c r="F266" s="21" t="s">
        <v>425</v>
      </c>
      <c r="G266" s="9">
        <v>21246</v>
      </c>
      <c r="H266" s="8"/>
      <c r="I266" s="8"/>
      <c r="J266" s="8"/>
      <c r="K266" s="8"/>
      <c r="L266" s="8"/>
      <c r="M266" s="8"/>
      <c r="N266" s="8"/>
      <c r="O266" s="8"/>
      <c r="P266" s="14">
        <v>1</v>
      </c>
      <c r="Q266" s="14">
        <v>1</v>
      </c>
      <c r="R266" s="14" t="str">
        <f t="shared" si="14"/>
        <v>No</v>
      </c>
      <c r="S266" s="31" t="s">
        <v>24</v>
      </c>
      <c r="T266" s="31" t="s">
        <v>39</v>
      </c>
      <c r="U266" s="31" t="str">
        <f t="shared" si="15"/>
        <v>Yes</v>
      </c>
      <c r="V266" s="18" t="s">
        <v>25</v>
      </c>
      <c r="W266" s="18"/>
      <c r="X266" s="18" t="s">
        <v>387</v>
      </c>
      <c r="Y266" s="18"/>
      <c r="Z266" s="18"/>
      <c r="AA266" t="str">
        <f t="shared" si="16"/>
        <v>Yes</v>
      </c>
    </row>
    <row r="267" spans="1:28" x14ac:dyDescent="0.25">
      <c r="A267" s="2" t="s">
        <v>388</v>
      </c>
      <c r="B267" s="12" t="s">
        <v>88</v>
      </c>
      <c r="C267" s="12" t="s">
        <v>55</v>
      </c>
      <c r="D267" s="12" t="s">
        <v>424</v>
      </c>
      <c r="E267" s="12" t="s">
        <v>424</v>
      </c>
      <c r="F267" s="21" t="s">
        <v>425</v>
      </c>
      <c r="G267" s="9">
        <v>19220</v>
      </c>
      <c r="H267" s="8"/>
      <c r="I267" s="8"/>
      <c r="J267" s="9"/>
      <c r="K267" s="8"/>
      <c r="L267" s="8"/>
      <c r="M267" s="8"/>
      <c r="N267" s="8"/>
      <c r="O267" s="8"/>
      <c r="P267" s="14">
        <v>1</v>
      </c>
      <c r="Q267" s="14">
        <v>1</v>
      </c>
      <c r="R267" s="14" t="str">
        <f t="shared" si="14"/>
        <v>No</v>
      </c>
      <c r="S267" s="31" t="s">
        <v>39</v>
      </c>
      <c r="T267" s="31" t="s">
        <v>39</v>
      </c>
      <c r="U267" s="31" t="str">
        <f t="shared" si="15"/>
        <v>No</v>
      </c>
      <c r="V267" s="18" t="s">
        <v>81</v>
      </c>
      <c r="W267" s="18"/>
      <c r="X267" s="18" t="s">
        <v>81</v>
      </c>
      <c r="Y267" s="18"/>
      <c r="Z267" s="18"/>
      <c r="AA267" t="str">
        <f t="shared" si="16"/>
        <v>No</v>
      </c>
      <c r="AB267" s="5"/>
    </row>
    <row r="268" spans="1:28" x14ac:dyDescent="0.25">
      <c r="A268" s="2" t="s">
        <v>389</v>
      </c>
      <c r="B268" s="12" t="s">
        <v>190</v>
      </c>
      <c r="C268" s="12" t="s">
        <v>55</v>
      </c>
      <c r="D268" s="12" t="s">
        <v>424</v>
      </c>
      <c r="E268" s="12" t="s">
        <v>424</v>
      </c>
      <c r="F268" s="21" t="s">
        <v>425</v>
      </c>
      <c r="G268" s="9">
        <v>18181</v>
      </c>
      <c r="H268" s="8"/>
      <c r="I268" s="8"/>
      <c r="J268" s="8"/>
      <c r="K268" s="8"/>
      <c r="L268" s="8"/>
      <c r="M268" s="8"/>
      <c r="N268" s="8"/>
      <c r="O268" s="8"/>
      <c r="P268" s="14">
        <v>1</v>
      </c>
      <c r="Q268" s="14">
        <v>1</v>
      </c>
      <c r="R268" s="14" t="str">
        <f t="shared" si="14"/>
        <v>No</v>
      </c>
      <c r="S268" s="31" t="s">
        <v>39</v>
      </c>
      <c r="T268" s="31" t="s">
        <v>39</v>
      </c>
      <c r="U268" s="31" t="str">
        <f t="shared" si="15"/>
        <v>No</v>
      </c>
      <c r="V268" s="18" t="s">
        <v>81</v>
      </c>
      <c r="W268" s="18"/>
      <c r="X268" s="18" t="s">
        <v>59</v>
      </c>
      <c r="Y268" s="18"/>
      <c r="Z268" s="18"/>
      <c r="AA268" t="str">
        <f t="shared" si="16"/>
        <v>Yes</v>
      </c>
      <c r="AB268" t="s">
        <v>26</v>
      </c>
    </row>
    <row r="269" spans="1:28" x14ac:dyDescent="0.25">
      <c r="A269" s="2" t="s">
        <v>390</v>
      </c>
      <c r="B269" s="12" t="s">
        <v>92</v>
      </c>
      <c r="C269" s="12" t="s">
        <v>22</v>
      </c>
      <c r="D269" s="12" t="s">
        <v>424</v>
      </c>
      <c r="E269" s="12" t="s">
        <v>424</v>
      </c>
      <c r="F269" s="21" t="s">
        <v>425</v>
      </c>
      <c r="G269" s="9">
        <v>12605</v>
      </c>
      <c r="H269" s="8"/>
      <c r="I269" s="8"/>
      <c r="J269" s="9"/>
      <c r="K269" s="8"/>
      <c r="L269" s="8"/>
      <c r="M269" s="8"/>
      <c r="N269" s="8"/>
      <c r="O269" s="8"/>
      <c r="P269" s="14">
        <v>1</v>
      </c>
      <c r="Q269" s="14">
        <v>1</v>
      </c>
      <c r="R269" s="14" t="str">
        <f t="shared" si="14"/>
        <v>No</v>
      </c>
      <c r="S269" s="31" t="s">
        <v>39</v>
      </c>
      <c r="T269" s="31" t="s">
        <v>39</v>
      </c>
      <c r="U269" s="31" t="str">
        <f t="shared" si="15"/>
        <v>No</v>
      </c>
      <c r="V269" s="18" t="s">
        <v>67</v>
      </c>
      <c r="W269" s="18"/>
      <c r="X269" s="18" t="s">
        <v>67</v>
      </c>
      <c r="Y269" s="18"/>
      <c r="Z269" s="18"/>
      <c r="AA269" t="str">
        <f t="shared" si="16"/>
        <v>No</v>
      </c>
    </row>
    <row r="270" spans="1:28" x14ac:dyDescent="0.25">
      <c r="A270" s="2" t="s">
        <v>391</v>
      </c>
      <c r="B270" s="12" t="s">
        <v>176</v>
      </c>
      <c r="C270" s="12" t="s">
        <v>107</v>
      </c>
      <c r="D270" s="12" t="s">
        <v>424</v>
      </c>
      <c r="E270" s="12" t="s">
        <v>424</v>
      </c>
      <c r="F270" s="21" t="s">
        <v>425</v>
      </c>
      <c r="G270" s="9">
        <v>12210</v>
      </c>
      <c r="H270" s="8"/>
      <c r="I270" s="8"/>
      <c r="J270" s="9"/>
      <c r="K270" s="8"/>
      <c r="L270" s="8"/>
      <c r="M270" s="8"/>
      <c r="N270" s="8"/>
      <c r="O270" s="8"/>
      <c r="P270" s="14">
        <v>1</v>
      </c>
      <c r="Q270" s="14">
        <v>1</v>
      </c>
      <c r="R270" s="14" t="str">
        <f t="shared" si="14"/>
        <v>No</v>
      </c>
      <c r="S270" s="31" t="s">
        <v>24</v>
      </c>
      <c r="T270" s="31" t="s">
        <v>24</v>
      </c>
      <c r="U270" s="31" t="str">
        <f t="shared" si="15"/>
        <v>No</v>
      </c>
      <c r="V270" s="18" t="s">
        <v>25</v>
      </c>
      <c r="W270" s="18"/>
      <c r="X270" s="18" t="s">
        <v>25</v>
      </c>
      <c r="Y270" s="18"/>
      <c r="Z270" s="18"/>
      <c r="AA270" t="str">
        <f t="shared" si="16"/>
        <v>No</v>
      </c>
    </row>
    <row r="271" spans="1:28" x14ac:dyDescent="0.25">
      <c r="A271" s="2" t="s">
        <v>392</v>
      </c>
      <c r="B271" s="12" t="s">
        <v>190</v>
      </c>
      <c r="C271" s="12" t="s">
        <v>55</v>
      </c>
      <c r="D271" s="12" t="s">
        <v>424</v>
      </c>
      <c r="E271" s="12" t="s">
        <v>424</v>
      </c>
      <c r="F271" s="21" t="s">
        <v>425</v>
      </c>
      <c r="G271" s="9">
        <v>11744</v>
      </c>
      <c r="H271" s="8"/>
      <c r="I271" s="8"/>
      <c r="J271" s="8"/>
      <c r="K271" s="8"/>
      <c r="L271" s="8"/>
      <c r="M271" s="8"/>
      <c r="N271" s="8"/>
      <c r="O271" s="8"/>
      <c r="P271" s="14">
        <v>1</v>
      </c>
      <c r="Q271" s="14">
        <v>1</v>
      </c>
      <c r="R271" s="14" t="str">
        <f t="shared" si="14"/>
        <v>No</v>
      </c>
      <c r="S271" s="31" t="s">
        <v>39</v>
      </c>
      <c r="T271" s="31" t="s">
        <v>39</v>
      </c>
      <c r="U271" s="31" t="str">
        <f t="shared" si="15"/>
        <v>No</v>
      </c>
      <c r="V271" s="18" t="s">
        <v>81</v>
      </c>
      <c r="W271" s="18"/>
      <c r="X271" s="18" t="s">
        <v>81</v>
      </c>
      <c r="Y271" s="18"/>
      <c r="Z271" s="18"/>
      <c r="AA271" t="str">
        <f t="shared" si="16"/>
        <v>No</v>
      </c>
    </row>
    <row r="272" spans="1:28" x14ac:dyDescent="0.25">
      <c r="A272" s="2" t="s">
        <v>393</v>
      </c>
      <c r="B272" s="12" t="s">
        <v>190</v>
      </c>
      <c r="C272" s="12" t="s">
        <v>55</v>
      </c>
      <c r="D272" s="12" t="s">
        <v>424</v>
      </c>
      <c r="E272" s="12" t="s">
        <v>424</v>
      </c>
      <c r="F272" s="21" t="s">
        <v>425</v>
      </c>
      <c r="G272" s="9">
        <v>10649</v>
      </c>
      <c r="H272" s="8"/>
      <c r="I272" s="8"/>
      <c r="J272" s="9"/>
      <c r="K272" s="8"/>
      <c r="L272" s="8"/>
      <c r="M272" s="8"/>
      <c r="N272" s="8"/>
      <c r="O272" s="8"/>
      <c r="P272" s="14">
        <v>1</v>
      </c>
      <c r="Q272" s="14">
        <v>1</v>
      </c>
      <c r="R272" s="14" t="str">
        <f t="shared" si="14"/>
        <v>No</v>
      </c>
      <c r="S272" s="31" t="s">
        <v>24</v>
      </c>
      <c r="T272" s="31" t="s">
        <v>24</v>
      </c>
      <c r="U272" s="31" t="str">
        <f t="shared" si="15"/>
        <v>No</v>
      </c>
      <c r="V272" s="18" t="s">
        <v>25</v>
      </c>
      <c r="W272" s="18"/>
      <c r="X272" s="18" t="s">
        <v>25</v>
      </c>
      <c r="Y272" s="18"/>
      <c r="Z272" s="18"/>
      <c r="AA272" t="str">
        <f t="shared" si="16"/>
        <v>No</v>
      </c>
    </row>
    <row r="273" spans="1:28" x14ac:dyDescent="0.25">
      <c r="A273" s="2" t="s">
        <v>394</v>
      </c>
      <c r="B273" s="12" t="s">
        <v>190</v>
      </c>
      <c r="C273" s="12" t="s">
        <v>107</v>
      </c>
      <c r="D273" s="12" t="s">
        <v>424</v>
      </c>
      <c r="E273" s="12" t="s">
        <v>424</v>
      </c>
      <c r="F273" s="21" t="s">
        <v>425</v>
      </c>
      <c r="G273" s="9">
        <v>10423</v>
      </c>
      <c r="H273" s="8"/>
      <c r="I273" s="8"/>
      <c r="J273" s="9"/>
      <c r="K273" s="8"/>
      <c r="L273" s="8"/>
      <c r="M273" s="8"/>
      <c r="N273" s="8"/>
      <c r="O273" s="8"/>
      <c r="P273" s="14">
        <v>1</v>
      </c>
      <c r="Q273" s="14">
        <v>1</v>
      </c>
      <c r="R273" s="14" t="str">
        <f t="shared" si="14"/>
        <v>No</v>
      </c>
      <c r="S273" s="31" t="s">
        <v>39</v>
      </c>
      <c r="T273" s="31" t="s">
        <v>39</v>
      </c>
      <c r="U273" s="31" t="str">
        <f t="shared" si="15"/>
        <v>No</v>
      </c>
      <c r="V273" s="18" t="s">
        <v>40</v>
      </c>
      <c r="W273" s="18"/>
      <c r="X273" s="18" t="s">
        <v>40</v>
      </c>
      <c r="Y273" s="18"/>
      <c r="Z273" s="18"/>
      <c r="AA273" t="str">
        <f t="shared" si="16"/>
        <v>No</v>
      </c>
    </row>
    <row r="274" spans="1:28" x14ac:dyDescent="0.25">
      <c r="A274" s="2" t="s">
        <v>395</v>
      </c>
      <c r="B274" s="12" t="s">
        <v>190</v>
      </c>
      <c r="C274" s="12" t="s">
        <v>107</v>
      </c>
      <c r="D274" s="12" t="s">
        <v>424</v>
      </c>
      <c r="E274" s="12" t="s">
        <v>424</v>
      </c>
      <c r="F274" s="21" t="s">
        <v>425</v>
      </c>
      <c r="G274" s="9">
        <v>9106</v>
      </c>
      <c r="H274" s="8"/>
      <c r="I274" s="8"/>
      <c r="J274" s="8"/>
      <c r="K274" s="8"/>
      <c r="L274" s="8"/>
      <c r="M274" s="8"/>
      <c r="N274" s="8"/>
      <c r="O274" s="8"/>
      <c r="P274" s="14">
        <v>1</v>
      </c>
      <c r="Q274" s="14">
        <v>1</v>
      </c>
      <c r="R274" s="14" t="str">
        <f t="shared" si="14"/>
        <v>No</v>
      </c>
      <c r="S274" s="31" t="s">
        <v>39</v>
      </c>
      <c r="T274" s="31" t="s">
        <v>39</v>
      </c>
      <c r="U274" s="31" t="str">
        <f t="shared" si="15"/>
        <v>No</v>
      </c>
      <c r="V274" s="18" t="s">
        <v>103</v>
      </c>
      <c r="W274" s="18"/>
      <c r="X274" s="18" t="s">
        <v>81</v>
      </c>
      <c r="Y274" s="18"/>
      <c r="Z274" s="18"/>
      <c r="AA274" t="str">
        <f t="shared" si="16"/>
        <v>Yes</v>
      </c>
      <c r="AB274" t="s">
        <v>104</v>
      </c>
    </row>
    <row r="275" spans="1:28" x14ac:dyDescent="0.25">
      <c r="A275" s="2" t="s">
        <v>396</v>
      </c>
      <c r="B275" s="12" t="s">
        <v>49</v>
      </c>
      <c r="C275" s="12" t="s">
        <v>107</v>
      </c>
      <c r="D275" s="12" t="s">
        <v>424</v>
      </c>
      <c r="E275" s="12" t="s">
        <v>424</v>
      </c>
      <c r="F275" s="21" t="s">
        <v>425</v>
      </c>
      <c r="G275" s="9">
        <v>6480</v>
      </c>
      <c r="H275" s="8"/>
      <c r="I275" s="8"/>
      <c r="J275" s="8"/>
      <c r="K275" s="8"/>
      <c r="L275" s="8"/>
      <c r="M275" s="8"/>
      <c r="N275" s="8"/>
      <c r="O275" s="8"/>
      <c r="P275" s="14">
        <v>1</v>
      </c>
      <c r="Q275" s="14">
        <v>1</v>
      </c>
      <c r="R275" s="14" t="str">
        <f t="shared" si="14"/>
        <v>No</v>
      </c>
      <c r="S275" s="31" t="s">
        <v>39</v>
      </c>
      <c r="T275" s="31" t="s">
        <v>39</v>
      </c>
      <c r="U275" s="31" t="str">
        <f t="shared" si="15"/>
        <v>No</v>
      </c>
      <c r="V275" s="18" t="s">
        <v>397</v>
      </c>
      <c r="W275" s="18"/>
      <c r="X275" s="18" t="s">
        <v>397</v>
      </c>
      <c r="Y275" s="18"/>
      <c r="Z275" s="18"/>
      <c r="AA275" t="str">
        <f t="shared" si="16"/>
        <v>No</v>
      </c>
      <c r="AB275" t="s">
        <v>398</v>
      </c>
    </row>
    <row r="276" spans="1:28" x14ac:dyDescent="0.25">
      <c r="A276" s="2" t="s">
        <v>399</v>
      </c>
      <c r="B276" s="12" t="s">
        <v>190</v>
      </c>
      <c r="C276" s="12" t="s">
        <v>107</v>
      </c>
      <c r="D276" s="12" t="s">
        <v>424</v>
      </c>
      <c r="E276" s="12" t="s">
        <v>424</v>
      </c>
      <c r="F276" s="21" t="s">
        <v>425</v>
      </c>
      <c r="G276" s="9">
        <v>5177</v>
      </c>
      <c r="H276" s="8"/>
      <c r="I276" s="8"/>
      <c r="J276" s="9"/>
      <c r="K276" s="8"/>
      <c r="L276" s="8"/>
      <c r="M276" s="8"/>
      <c r="N276" s="8"/>
      <c r="O276" s="8"/>
      <c r="P276" s="14">
        <v>1</v>
      </c>
      <c r="Q276" s="14">
        <v>1</v>
      </c>
      <c r="R276" s="14" t="str">
        <f t="shared" si="14"/>
        <v>No</v>
      </c>
      <c r="S276" s="31" t="s">
        <v>24</v>
      </c>
      <c r="T276" s="31" t="s">
        <v>24</v>
      </c>
      <c r="U276" s="31" t="str">
        <f t="shared" si="15"/>
        <v>No</v>
      </c>
      <c r="V276" s="18" t="s">
        <v>25</v>
      </c>
      <c r="W276" s="18"/>
      <c r="X276" s="18" t="s">
        <v>25</v>
      </c>
      <c r="Y276" s="18"/>
      <c r="Z276" s="18"/>
      <c r="AA276" t="str">
        <f t="shared" si="16"/>
        <v>No</v>
      </c>
      <c r="AB276" t="s">
        <v>403</v>
      </c>
    </row>
    <row r="277" spans="1:28" x14ac:dyDescent="0.25">
      <c r="A277" s="2" t="s">
        <v>400</v>
      </c>
      <c r="B277" s="12" t="s">
        <v>190</v>
      </c>
      <c r="C277" s="12" t="s">
        <v>55</v>
      </c>
      <c r="D277" s="12" t="s">
        <v>424</v>
      </c>
      <c r="E277" s="12" t="s">
        <v>424</v>
      </c>
      <c r="F277" s="21" t="s">
        <v>425</v>
      </c>
      <c r="G277" s="9">
        <v>4796</v>
      </c>
      <c r="H277" s="8"/>
      <c r="I277" s="8"/>
      <c r="J277" s="8"/>
      <c r="K277" s="8"/>
      <c r="L277" s="8"/>
      <c r="M277" s="8"/>
      <c r="N277" s="8"/>
      <c r="O277" s="8"/>
      <c r="P277" s="14">
        <v>1</v>
      </c>
      <c r="Q277" s="14">
        <v>1</v>
      </c>
      <c r="R277" s="14" t="str">
        <f t="shared" si="14"/>
        <v>No</v>
      </c>
      <c r="S277" s="31" t="s">
        <v>24</v>
      </c>
      <c r="T277" s="31" t="s">
        <v>24</v>
      </c>
      <c r="U277" s="31" t="str">
        <f t="shared" si="15"/>
        <v>No</v>
      </c>
      <c r="V277" s="18" t="s">
        <v>25</v>
      </c>
      <c r="W277" s="18"/>
      <c r="X277" s="18" t="s">
        <v>25</v>
      </c>
      <c r="Y277" s="18"/>
      <c r="Z277" s="18"/>
      <c r="AA277" t="str">
        <f t="shared" si="16"/>
        <v>No</v>
      </c>
    </row>
    <row r="278" spans="1:28" x14ac:dyDescent="0.25">
      <c r="A278" s="2" t="s">
        <v>401</v>
      </c>
      <c r="B278" s="12" t="s">
        <v>190</v>
      </c>
      <c r="C278" s="12" t="s">
        <v>107</v>
      </c>
      <c r="D278" s="12" t="s">
        <v>424</v>
      </c>
      <c r="E278" s="12" t="s">
        <v>424</v>
      </c>
      <c r="F278" s="21" t="s">
        <v>425</v>
      </c>
      <c r="G278" s="9">
        <v>1385</v>
      </c>
      <c r="H278" s="8"/>
      <c r="I278" s="8"/>
      <c r="J278" s="9"/>
      <c r="K278" s="8"/>
      <c r="L278" s="8"/>
      <c r="M278" s="8"/>
      <c r="N278" s="8"/>
      <c r="O278" s="8"/>
      <c r="P278" s="14">
        <v>1</v>
      </c>
      <c r="Q278" s="14">
        <v>1</v>
      </c>
      <c r="R278" s="14" t="str">
        <f t="shared" si="14"/>
        <v>No</v>
      </c>
      <c r="S278" s="31" t="s">
        <v>24</v>
      </c>
      <c r="T278" s="31" t="s">
        <v>24</v>
      </c>
      <c r="U278" s="31" t="str">
        <f t="shared" si="15"/>
        <v>No</v>
      </c>
      <c r="V278" s="18" t="s">
        <v>25</v>
      </c>
      <c r="W278" s="18"/>
      <c r="X278" s="18" t="s">
        <v>25</v>
      </c>
      <c r="Y278" s="18"/>
      <c r="Z278" s="18"/>
      <c r="AA278" t="str">
        <f t="shared" si="16"/>
        <v>No</v>
      </c>
    </row>
  </sheetData>
  <autoFilter ref="A1:AB278" xr:uid="{00000000-0001-0000-0100-000000000000}">
    <sortState xmlns:xlrd2="http://schemas.microsoft.com/office/spreadsheetml/2017/richdata2" ref="A2:AB278">
      <sortCondition descending="1" ref="G1:G278"/>
    </sortState>
  </autoFilter>
  <sortState xmlns:xlrd2="http://schemas.microsoft.com/office/spreadsheetml/2017/richdata2" ref="A2:AB278">
    <sortCondition descending="1" ref="G2:G278"/>
  </sortState>
  <conditionalFormatting sqref="R2:R278 U2:U278 AA2:AA278 AB42 AB77 AB100 AB105 AB152 AB174:AB175 AB188:AB189 AB191 AB202 AB215 AB221 AB233 AB235 AB260 AB274">
    <cfRule type="containsText" dxfId="1" priority="9" operator="containsText" text="Yes">
      <formula>NOT(ISERROR(SEARCH("Yes",R2)))</formula>
    </cfRule>
    <cfRule type="containsText" dxfId="0" priority="10" operator="containsText" text="No">
      <formula>NOT(ISERROR(SEARCH("No",R2)))</formula>
    </cfRule>
  </conditionalFormatting>
  <pageMargins left="0.7" right="0.7" top="0.75" bottom="0.75" header="0.3" footer="0.3"/>
  <pageSetup paperSize="9" orientation="portrait" horizontalDpi="300"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96F771D83278C46885EA822565733F3" ma:contentTypeVersion="17" ma:contentTypeDescription="Create a new document." ma:contentTypeScope="" ma:versionID="8c46ce803b4d0ae14444ddc7c871d9b4">
  <xsd:schema xmlns:xsd="http://www.w3.org/2001/XMLSchema" xmlns:xs="http://www.w3.org/2001/XMLSchema" xmlns:p="http://schemas.microsoft.com/office/2006/metadata/properties" xmlns:ns2="9a45b9c9-d096-4929-b808-b6cdf4427795" xmlns:ns3="65b03d55-f750-4608-936c-f6567ce61e8a" targetNamespace="http://schemas.microsoft.com/office/2006/metadata/properties" ma:root="true" ma:fieldsID="9a66a3b8c63e70208607f6eb9e2a8feb" ns2:_="" ns3:_="">
    <xsd:import namespace="9a45b9c9-d096-4929-b808-b6cdf4427795"/>
    <xsd:import namespace="65b03d55-f750-4608-936c-f6567ce61e8a"/>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LengthInSeconds" minOccurs="0"/>
                <xsd:element ref="ns2:MediaServiceGenerationTime" minOccurs="0"/>
                <xsd:element ref="ns2:MediaServiceEventHashCode" minOccurs="0"/>
                <xsd:element ref="ns2:MediaServiceOCR" minOccurs="0"/>
                <xsd:element ref="ns2:MediaServiceLocation" minOccurs="0"/>
                <xsd:element ref="ns2:lcf76f155ced4ddcb4097134ff3c332f" minOccurs="0"/>
                <xsd:element ref="ns3:TaxCatchAll"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a45b9c9-d096-4929-b808-b6cdf442779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Location" ma:index="18" nillable="true" ma:displayName="Location"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0ac8be64-e6a7-4d4e-b452-2e275cda3ce5"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5b03d55-f750-4608-936c-f6567ce61e8a"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afaaf6ab-ab73-42cd-9987-2c3ce63b0b01}" ma:internalName="TaxCatchAll" ma:showField="CatchAllData" ma:web="65b03d55-f750-4608-936c-f6567ce61e8a">
      <xsd:complexType>
        <xsd:complexContent>
          <xsd:extension base="dms:MultiChoiceLookup">
            <xsd:sequence>
              <xsd:element name="Value" type="dms:Lookup" maxOccurs="unbounded" minOccurs="0" nillable="true"/>
            </xsd:sequence>
          </xsd:extension>
        </xsd:complexContent>
      </xsd:complexType>
    </xsd:element>
    <xsd:element name="SharedWithUsers" ma:index="2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a45b9c9-d096-4929-b808-b6cdf4427795">
      <Terms xmlns="http://schemas.microsoft.com/office/infopath/2007/PartnerControls"/>
    </lcf76f155ced4ddcb4097134ff3c332f>
    <TaxCatchAll xmlns="65b03d55-f750-4608-936c-f6567ce61e8a" xsi:nil="true"/>
  </documentManagement>
</p:properties>
</file>

<file path=customXml/item4.xml>��< ? x m l   v e r s i o n = " 1 . 0 "   e n c o d i n g = " U T F - 1 6 "   s t a n d a l o n e = " n o " ? > < D a t a M a s h u p   x m l n s = " h t t p : / / s c h e m a s . m i c r o s o f t . c o m / D a t a M a s h u p " > A A A A A J C J 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9 v Y b B q w A A A D 3 A A A A E g A A A E N v b m Z p Z y 9 Q Y W N r Y W d l L n h t b I S P s Q r C M B i E d 8 F 3 K N m b p H E r f 1 P Q w c W C I I h r a E M b b P 9 I k 9 q + m 4 O P 5 C v Y o l U 3 x 7 v 7 4 O 4 e t z u k Q 1 M H V 9 0 6 Y z E h E e U k c F 5 h o W q L O i F o S S q X C 9 i r / K x K H Y w 0 u n h w R U I q 7 y 8 x Y 3 3 f 0 3 5 F b V s y w X n E T t n u k F e 6 U e Q D m / 9 w a H C q z T W R c H y t k Y J G g l M h B O X A Z h M y g 1 9 A j I O n 9 M e E T V f 7 r t V S Y 7 h d A 5 s l s P c H + Q Q A A P / / A w B Q S w M E F A A C A A g A A A A h A E C b G h W g h A A A Y D I E A B M A A A B G b 3 J t d W x h c y 9 T Z W N 0 a W 9 u M S 5 t t J 1 t c 9 t G 1 q a / T 9 X 8 B 5 Z T N W t X O V k c N L q B f r b m g 6 z Y i S d 2 4 r W c m d q d T G 3 B F C J i Q w I a E L S j m p 3 / v g 2 + S J T U V 6 M h e e b D 8 z g i K Z 3 T I M H r 9 D l 9 3 + t q 3 t d t M z v b / X / 5 H 3 / 4 w 3 p R d t X 5 7 G x R V X 0 6 + / N s W f V / / M P M / e + s 3 X T z y v 3 k 5 e / z a v n N 3 9 r u t 4 9 t + 9 v T V / W y + u a 0 b f q q 6 d d P n 5 z + 1 y 8 / r 6 t u / c u 3 d d l U s / f V p 3 q 5 / O V 9 t a 7 K b r 6 Y u S e u N 8 u + b i 5 + e V s 2 5 U W 1 c i + b f T 3 7 t p 1 v h n + u f 8 m + m b 1 2 v 6 x r y u X s s m v / r w t t / U u a p O r r x M z e u N / S u P D W 7 b y u + r p a z z 6 V y 0 0 1 P P G y X d d D E r 9 8 W / b l u u p n b + p 1 P 2 t / n f 3 8 g 0 v i 3 s u y b 3 5 f r n 9 / 8 u z 5 r N k s l 8 9 n f b e p n j 3 f p 7 p N / v 9 s / 5 9 L e J f 5 v / 7 + u q 9 W f 3 6 y e / D J 8 x / q 5 n z / X 0 / + 8 e + / D 3 / 1 H / v X f / X k d F E 2 F + 4 P f r i 6 r J 6 4 X / G h / O h W 6 U N X N u t f 2 2 5 1 2 i 4 3 q 2 Z 4 c P 3 0 + I 8 9 / 9 e / n u w e k y c u J P f 4 r K 9 + 7 / / 9 f H b 4 e Q o / V / D z D H 6 u 4 e c G f p 7 D z w v 4 u Y W f S 0 I P U M Z C K Q v l L J S 0 U N Z C a Q v l L Z S 4 U O Y p Z Z 7 i t a b M U 8 o 8 p c x T y j y l z F P K P K X M U 8 p c U e a K M l f 4 N q f M F W W u K H N F m S v K X F H m i j L P K P O M M s 8 o 8 w w / 4 Z R 5 R p l n l H l G m W e U e U a Z a 8 p c U + a a M t e U u c a b G 2 W u K X N N m W v K X F P m h j I 3 l L m h z A 1 l b i h z g / d 1 y t x Q 5 o Y y N 5 R 5 T p n n l H l O m e e U e U 6 Z 5 5 R 5 j l 9 p l H l O m e e U e U G Z F 5 R 5 Q Z k X l H l B m R e U e U G Z F / h t T p k X l L m l z C 1 l b i l z S 5 l b y t x S 5 p Y y t 5 S 5 R Z B h k k G U S Z B l E o S Z B G k m Q Z x J k G c S B J o E i S Z B p E l w D Q I 4 h 2 v A Q M d E x 0 j H T M d Q x 1 T H W I d c J w h 2 k j L T 4 h o g 2 w n C n S D d C e K d I N 8 J A p 4 g 4 Q k i n i D j i W K w x z V A z B P k P E H Q E y Q 9 Q d Q T Z D 1 B 2 B O k P U H c k 4 y r G 1 w D J D 5 B 5 B N k P k H o E 6 Q + Q e w T 5 D 5 B 8 B M k P 9 F c 4 u E a I P w J 0 p 8 g / g n y n y A A C h K g I A I K M q A g B I r h O h f X A D l Q E A Q F S V A Q B Q V Z U B A G B W l Q E A c F e V B y L v Z x D R A J B Z l Q E A o F q V A Q C w W 5 U B A M B c l Q E A 2 l 4 B 0 P X A O k Q 0 E 8 F O R D Q U A U J E R B R B R k R E F I F K R E s b z t w / s + u P G D n J g i J 6 b I i S l y Y o q c m C I n p s i J K X J i i p y Y C m 9 + 4 R o g J 6 b I i S l y Y o q c m C I n p s i J K X J i y v t / v A E Y 2 A H E N e A 9 Q N 4 E 5 F 1 A 3 g b k f U D e C E R O T J E T U + T E V P E 2 K K 4 B c m K K n J g i J 6 b I i S l y Y o q c m C I n p s i J K X J i m v F e M K 4 B c m K K n J g i J 6 b I i S l y Y o q c m C I n p s i J K X J i q n l D H N c A O T F F T k y R E 1 P k x B Q 5 M U V O T J E T U + T E F D k x N d w V w D V A T k y R E 1 P k x B Q 5 M U V O T J E T U + T E F D k x R U 5 M c 2 6 N 4 B o g J 6 b I i S l y Y o q c m C I n p s i J K X J i i p y Y I i e m B f e H c A 2 Q E 1 P k x B Q 5 M U V O T J E T U + T E F D k x R U 5 M k R N T y 0 0 y 7 p J h m w w 5 U S E n K u R E h Z y o k B M V c q J C T l T I i Q o 5 U Q m 3 C n E N k B M V c q J C T l T I i Q o 5 U S E n K u R E h Z y o k B N V y v 1 S X A P k R I W c q J A T F X K i Q k 5 U y I m K O 8 b c M u a e c a B p j G v A b W P u G 3 P j m D v H 3 D p G T l T I i Q o 5 U S E n q o w 7 5 7 g G y I k K O V E h J y r k R I W c q J A T F X K i Q k 5 U y I l K 8 / g A r g F y o k J O V M i J C j l R I S c q 5 E S F n K i Q E x V y o j I 8 Q 4 F r g J y o k B M V c q J C T l T I i Q o 5 U S E n K u R E h Z y o c h 4 k w T V A T l T I i Q o 5 U S E n K u R E h Z y o k B M V c q J C T l Q F T 9 P g G i A n K u R E h Z y o k B M V c q J C T l T I i Q o 5 U S E n K s s j R T x T h E N F y I k Z c m K G n J g h J 2 b I i R l y Y o a c m C E n Z s i J m f B g F a 4 B c m K G n J g h J 2 b I i R l y Y o a c m C E n Z s i J G X J i l v J 0 G a 4 B c m K G n J g h J 2 b I i R l y Y o a c m C E n Z s i J G X J i p n j E D t c A O T F D T s y Q E z P k x A w 5 M e M Z Q x 4 y 5 C l D H j M M z B n i G v C k I Y 8 a 8 q w h D x s i J 2 b I i R l y Y o a c m C E n Z p q H L X E N k B M z 5 M Q M O T F D T s y Q E z P k x A w 5 M U N O z J A T M 8 M T p 7 g G y I k Z c m K G n J g h J 2 b I i R l y Y o a c m C E n Z s i J W c 5 j t 7 g G y I k Z c m K G n J g h J 2 b I i R l y Y o a c m C E n Z s i J W c G z x 7 g G y I k Z c m K G n J g h J 2 b I i R l y Y o a c m C E n Z s i J m e U B b J 7 A x h F s 5 E S N n K i R E z V y o k Z O 1 M i J G j l R I y d q 5 E Q t P I a O a 4 C c q J E T N X K i R k 7 U y I k a O V E j J 2 r k R I 2 c q F O e x c c 1 Q E 7 U y I k a O V E j J 2 r k R I 2 c q J E T N X K i R k 7 U i g 8 k 4 B o g J 2 r k R I 2 c q J E T N X K i R k 7 U y I k a O V E j J + q M T 2 X g G i A n a u R E j Z y o k R M 1 n 0 r h Y y l 8 L o U P p v D J l M D R F F w D P p z C p 1 P 4 e A p y o k Z O 1 M i J G j l R I y d q 5 E R t + H w O r g F y o k Z O 1 M i J G j l R I y d q 5 E S N n K i R E z V y o s 7 5 k B K u A X K i R k 7 U y I k a O V E j J 2 r k R I 2 c q J E T N X K i L v i k F q 4 B c q J G T t T I i R o 5 U S M n a u R E j Z y o k R M 1 c q K 2 f F y N z 6 v h g T X k R I O c a J A T D X K i Q U 4 0 y I k G O d E g J x r k R C N 8 a A / X A D n R I C c a 5 E S D n G i Q E w 1 y o k F O N M i J B j n R p H x y E d c A O d E g J x r k R I O c a J A T D X K i Q U 4 0 y I k G O d E o P r 6 J a 4 C c a J A T D X K i Q U 4 0 y I k G O d E g J x r k R I O c a D I + w 4 p r g J x o k B M N c q J B T j T I i Q Y 5 0 S A n G u R E g 5 x o N B / k x T V A T j T I i Q Y 5 0 f A 5 Z j 7 I z C e Z + S g z n 2 X m w 8 y B 0 8 y 4 B n y e m Q 8 0 I y c a 5 E S D n G i Q E w 1 y o k F O N M i J J u c j 3 b g G y I k G O d E g J x r k R I O c a J A T D X K i Q U 4 0 y I m m 4 H P t u A b I i Q Y 5 0 S A n G u R E g 5 x o k B M N c q J B T j T I i c b y 4 X 4 + 3 Y / H + 5 E T c + T E H D k x R 0 7 M k R N z 5 M Q c O T F H T s y R E 3 N h i Q N c A + T E H D k x R 0 7 M k R N z 5 M Q c O T F H T s y R E 3 P k x D x l n Q d c A + T E H D k x R 0 7 M k R N z 5 M Q c O T F H T s y R E 3 P k x F y x 2 A W u A X J i j p y Y I y f m y I k 5 c m K O n J g j J + b I i T l y Y p 6 x 4 g e u A X J i j p y Y I y f m y I k 5 c m K O n J g j J + b I i T l y Y q 5 Z 9 g T X A D k x R 0 7 M k R N z 5 M Q c O T F H T s y R E 3 P k x B w 5 M T e s / Y J r g J y Y I y f m r H z D 0 j e s f c P i N 6 x + w / I 3 r H 8 T E M D B N W A J H O T E H D k x R 0 7 M k R N z 5 M Q c O T F H T s y R E / O C V Y B w D Z A T c + T E H D k x R 0 7 M k R N z 5 M Q c O T F H T s y R E 3 P L U k i s h Y R i S M i J B X J i g Z x Y I C c W y I k F c m K B n F g g J x b I i Y W w I B S u A X J i g Z x Y I C c W y I k F c m K B n F g g J x b I i Q V y Y p G y K h a u A X J i g Z x Y I C c W y I k F c m K B n F g g J x b I i Q V y Y q F Y G g z X A D m x Q E 4 s k B M L 5 M Q C O b F A T i y Q E w v k x A I 5 s c h Y H w 3 X A D m x Q E 4 s k B M L 5 M Q C O b F A T i y Q E w v k x A I 5 s d A s E o d r g J x Y I C c W y I k F c m K B n F g g J x b I i Q V y Y o G c W B h W y s M 1 Q E 4 s k B M L 5 M Q C O b F A T i y Q E w v k x A I 5 s U B O L H K W C 8 Q 1 Q E 4 s W C u R x R J Z L Z H l E l k v k Q U T W T G R J R M D m o m 4 B s i J B X J i g Z x Y I C c W y I k F c m K B n F g g J x b I i Y V l 4 U h W j k T p S O R E i 5 x o k R M t c q J F T r T I i R Y 5 0 S I n W u R E K y y f i W u A n G i R E y 1 y o k V O t M i J F j n R I i d a 5 E S L n G h T 1 h D F N U B O t M i J F j n R I i d a 5 E S L n G i R E y 1 y o k V O t I q F V H E N k B M t c q J F T r T I i R Y 5 0 S I n W u R E i 5 x o k R N t x m q y u A b I i R Y 5 0 S I n W u R E i 5 x o k R M t c q J F T r T I i V a z p C 6 u A X K i R U 6 0 y I k W O d E i J 1 r k R I u c a J E T L X K i N a w r j G u A n G i R E y 1 y o k V O t M i J F j n R I i d a 5 E S L n G h z F l f G N U B O t M i J F j n R I i d a 5 E S L n G i R E y 1 y o k V O t A U r T O M a s L o 2 y 2 u z v j Y L b L P C N k t s s 8 Y 2 i 2 y z y n Z A Z j u g s 8 1 C 2 w G l 7 Y D U d k B r O y C 2 H V D b D s h t B / S 2 A 4 L b r L i d S E B 2 n F e D R b c T V t 1 O W H Y 7 Y d 3 t h I W 3 E 1 b e T l h 6 O 2 H t 7 Y T F t 5 M 0 o M L O q 8 H 6 2 w k L c C e s w J 2 w B H f C G t w J i 3 A n r M K d s A x 3 w j r c i Q q I 0 v N q s B R 3 w l r c C Y t x J 6 z G n b A c d 8 J 6 3 A k L c i e s y J 2 w J H e S B T T 6 e T V Y l T t h W e 6 E d b k T F u Z O W J k 7 Y W n u h L W 5 E x b n T l i d O 9 E B y w J e D R b o T l i h O 2 G J 7 o Q 1 u h M W 6 U 5 Y p T t h m e 6 E d b o T F u p O T M D B g V e D t b o T F u t O W K 0 7 Y b n u h P W 6 E x b s T l i x O 2 H J 7 o Q 1 u 5 M 8 Y G j B q 8 G y 3 Q n r d i c s 3 J 2 w c n f C 0 t 0 J a 3 c n L N 6 d s H p 3 w v L d S R H w 9 + D V Y A X v h C W 8 E 9 b w T l j E O 2 E V 7 4 R l v B P W 8 U 5 Y y D t h J e / E B u x O A n 4 n b H j C L B q w f Q n 4 v g S M X w L O L w H r l 4 D 3 S 8 D 8 J e T + E r J / 4 d U I G M A E H G A C F j A B D 5 i A C U z A B S Z g A 8 M s G j C C C T j B B K x g A l 4 w A T O Y g B t M w A 4 m 4 A c T M I Q J O M I E L G E C n j A B U 5 i A K 0 z A F i b g C x M w h g k 4 w w S s Y Q L e M A F z m I A 7 T M A e J u A P E z C I C T j E B C x i A h 4 x A Z O Y g E t M w C Y m 4 B M T M I o J O M U E r G I C X j E B s 5 i A W 0 z A L i b g F x M w j A k 4 x g Q s Y w K e M Q H T m I B r T M A 2 J u A b E z C O C T j H B K x j A t 4 x A f O Y g H t M w D 4 m 4 B 8 T M J A J O M g E L G Q C H j I B E 5 m A i 0 z A R i b g I x M w k g k 4 y Q S s Z A J e M g E z m Y C b T M B O J u A n E z C U C T j K B C x l A p 4 y A V O Z g K t M w F a G f W W E j W W E n W W E r W W E v W W E z W W E 3 W W E 7 W W E / W W E D W a E H W a E L W Y k D X h L M 4 u y y 4 y w z Y y w z 4 y w 0 Y y w 0 4 y w 1 Y y k A U / C g C l h y J W Q V y P g S x g w J g w 4 E w a s C Q P e h A F z Q m Z R t p 0 R 9 p 0 R N p 4 R d p 4 R t p 4 R 9 p 4 R N p 8 R d p 8 R t p 8 R 9 p 8 R N q A R d q A R t q A R 9 q A R N q E R d q E R t q E R 9 q E R N q I R d q I R t q I R 9 q I R N q M R d q M R t q M R 9 q M R N q Q R d q Q R t q Q R 9 q Q R N q U R d q U R t q U R 9 q U R N q Y R d q Y R t q Y R 9 q Y R N q c R d q c R t q c R 9 q c R N q g R d q g R t q g R 9 q g R N q k R d q k R t q k R 9 q k R N q o R d q o R t q o R 9 q o R N q s R d q s R t q s R 9 q s R N q w R d q w R t q w R 9 q w R N q 0 R d q 0 R t q 0 R 9 q 0 R N q 4 R d q 4 R t q 4 R 9 q 4 R N q 8 R d q 8 R t q 8 R 9 q 8 R N r A R d r A R t r A R 9 r A R N r E R d r E R t r E R 9 r E R N r I R d r I R t r I R 9 r I R N r M R d r M R t r M R 9 r M R N r Q R d r Q R t r Q R 9 r Q R N r U R d r U R t r U R 9 r U R N r Y R F X D K D l h l B 7 y y Q 2 b Z v B o B u + y A X 3 b A M D v g m B 2 w z G Y W Z Z M b Y Z c b Y Z s b Y Z 8 b Y a M b Y a c b Y a s b Y a 8 b Y b M b Y b c b Y b s b Y b 8 b Y c M b Y c c b Y c s b Y c 8 b Y d M b Y d c b Y d s b Y d 8 b Y e M b Y e c b Y e s b Y e 8 b Y f M b Y f c b Y f s b Y f 8 b Y Q M c Y Q c c Y Q s c Y Q 8 c Y R M c Y R c c Y R s c Y R 8 c Y S M c Y S c c Y S s c Y S 8 c Y T M c Y T c c Y T s c Y T 8 c Y U M c Y U c c Y U s c Y U 8 c Y V M c Y V c c Y V s c Y V 8 c Y W M c Y W c c Y W s c Y W 8 c Y X M c Y X c c Y X s c Y X 8 c Y Y M c Y Y c c Y Y s c Y Y 8 c Y Z M c Y Z c c Y Z s c Y Z 8 c Y a M c Y a c c Y a s c Y a 8 c Y b M c Y b c c Y b s c Y b 8 c Y c M c Y c c c Y c s c Y c 8 c Y d M c Y d c c Y d s c Y d 8 c Y e M c Y e c c Y e s c Y e 8 c Y f M c Y f c c Y f s c Y f 8 c Y Q M d Y Q c d Y Q s d Y Q 8 d Y R M d Y R c d Y R s d Y R 8 d Y S M d Y S c d Y S s d Y S 8 d Y T M d Y T c d Y T s d Y T 8 d Y U M d Y U c d Y U s d Y U 8 d Y V M d Y V c d Y V s d Y V 8 d Y W M d Y W c d Y W s d Y W 8 d Y X M d Y X c d Y X s d Y X 8 d Y Y M d Y Y c d Y Y s d Y Y 8 d Y Z M d Y Z c d Y Z s d Y Z 8 d Y a M d Y a c d Y a s d Y a 8 d Y b M d Y b c d Y b s d Y b 8 d Y c M d Y c c d Y c s d Y c 8 d Y d M d Y d c d Y d s d Y d 8 d Y e M d Y e c d Y e s d Y e 8 d Y f M d Y f c d Y f s d Y f 8 d Y Q M e Y Q c e Y Q s e Y Q 8 e Y R M e Y R c e Y R s e Y R 8 e Y S M e Y S c e Y S s e Y S 8 e Y T M e Y T c e Y T s e Y T 8 e Y U M e Y U c e Y U s e Y U 8 e Y V M e Y V c e Y V s e Y V 8 e Y W M e Y W c e Y W s e Y W 8 e Y X M e Y X c e Y X s e Y X 8 e Y Y M e Y Y c e Y Y s e Y Y 8 e Y Z M e Y Z c e Y Z s e Y Z 8 e Y a M e Y a c e Y a s e Y a 8 e Y b M e Y b c e Y b s e Y b 8 e Y c M e Y c c e Y c s e Y c 8 e Y d M e Y d c e Y d s e Y d 8 e Y e M e Y e c e Y e s e Y e 8 e Y f M e Y f c e Y f s e Y f 8 e Y Q M f Y Q c f Y Q s f Y Q 8 f Y R M f Y R c f Y R s f Y R 8 f Y S M f Y S c f Y S s f Y S 8 f Y T M f Y T c f Y T s f Y T 8 f Y U M f Y U c f Y U s f Y U 8 f Y V M f Y V c f Y V s f Y V 8 f Y W M f Y W c f Y W s f Y W 8 f Y X M f Y X c f Y X s f Y X 8 f Y Y M f Y Y c f Y Y s f Y Y 8 f Y Z M f Y Z c f Y Z s f Y Z 8 f Y a M f Y a c f Y a s f Y a 8 f Y b M f Y b c f Y b s f Y b 8 f Y c M f Y c c f Y c s f Y c 8 f Y d M f Y d c f Y d s f Y d 8 f Y e M f Y e c f Y e s f Y e 8 f Y f M f Y f c f Y f s f Y f 8 f Y Q M g Y Q c g Y Q s g Y Q 8 g Y R M g Y R c g Y R s g Y R 8 g Y S M g Y S c g Y S s g Y S 8 g Y T M g Y T c g Y T s g Y T 8 g Y U M g Y U c g Y U s g Y U 8 g Y V M g Y V c g Y V s g Y V 8 g Y W M g Y W c g Y W s g Y W 8 g Y X M g Y X c g Y X s g Y X 8 g Y Y M g Y Y c g Y Y s g Y Y 8 g Y Z M g Y Z c g Y Z s g Y Z 8 g Y a M g Y a c g Y a s g Y a 8 g u W s W 9 O 9 n z / / 4 h 5 n 7 3 1 d P 3 l e r 9 l N 1 P v v Q X s 7 e t 5 / X T 2 Z / n n 0 o P y 6 r b 8 5 + q y + f f v X k d F E 2 F 8 M T 3 K u f P J e b V 7 7 r 2 l X b u 0 e + r 8 r z q j t 6 5 f 6 R / c + f e v 7 I 8 9 n f 9 0 8 6 W S 7 P 5 u W y 7 N Z / 7 r t N 9 Y + b 3 3 / 8 h + X m l 3 / o y m b 9 a 9 u t d r k N j w 5 / 4 l 4 0 z / / 1 r y c n c / f v 1 d W s / X V 2 1 s 7 r c j k 7 m 9 d V M 6 / W s F J 0 I d E x m / w J 7 / 2 c Q 3 G r 0 p f L + y / 4 t a v n Z T M 7 6 z f n t X v W y X o 9 v K 6 v 2 2 b 4 J f 2 i m v 3 8 A 8 l U k i w R n h H H A z s P i 4 t y u n C v 3 S z 7 T e f y f z l v m 3 Z V z 9 f b B a n 6 K 9 y Q R D r E 9 z s 9 k E 8 M i f J Y L u v S X b s h 4 T d 1 X 3 V l d 7 V / S c 3 v L V p k J B L k E Q + N h E O i P J q y H / I d 3 o 3 7 h N 3 L v + u q s p + 9 6 O q + r J t Z 2 Z z P f m w 7 d 1 2 7 Z v a 6 q 5 b u B x Q W r T s S D f K M h 2 Y e G i z m P n z + + t n L i 6 v L f v v C t / X 5 + b K a v S z X / c h b E t E I w Q i x y A N F U Z F h V n 3 Z z f t 6 f r i 9 u D f D y r 0 d 6 J I h Q i F A I T 5 5 4 A m j 4 e j r f 2 7 q I b t u s + 7 p D 9 F a I l I h U H l w 6 k 4 M F G l X r 3 v 3 f T N 8 6 E b e L G z S z X 7 1 a I c e F Q j G 3 L v 1 / + j u D M M d 4 e g z t L 9 n D + + 0 8 A e c P b 3 Z x h g d f B 8 T H 2 W 4 X t Y f Z 0 + H 5 x 9 / L T l a m L 1 u B m b Y / f f b s i k v q p X 7 j D 1 D T 1 U 0 G k X 3 T b S k / A J h Y r 6 3 X / 2 y + V R 3 b T O 8 x N 0 l T 7 r 5 o q z a Z X t x h R a B 6 J u H Z n L o s P b w 6 C K z e 9 W 5 W 8 h i 9 s Z h 4 c Y t z I F A 0 O Y K v Z / Q E A l d g h 4 a W 2 R m 1 y 9 7 U 5 V d U z c X a N G C v i V o 5 o E O F 9 O j i s 3 m + u n V f N G E 3 n + s T 8 / y 9 K j M / p C 4 Y j N q P 8 9 O 2 0 3 T 7 + 5 M + 2 v r e O M + f Y R v o C x m y v r O K D n 8 H w g 7 c j 3 e r a / m i 3 a 9 r 2 P 2 v / f p y b u z Z 6 g J i 0 K p L B r K A p q P C D A y w 7 N 5 2 / f 1 e n H E 0 s G 7 T U D d K i C 0 G l C B e 3 i E k R k O 3 z 7 D K 6 6 2 1 / 9 d V 6 2 r 7 t N 1 G f e + X T m e e N u u S 1 c N s Z Y W 6 0 q x x h L r D X 3 J m C e v g v s F J 0 2 9 c u + X F 9 W i / F S 3 m 4 7 1 X l j 7 h H V A W B P j c V E + J N O 3 1 f m 2 k H p 5 v p l v n 8 I y B H w k n 4 + n 8 1 H t R 4 b 5 o F z b 8 6 E a H N 4 x p 2 3 T V 6 v L d v t x e d U N 9 T K f l e V z o 3 y G k s 8 T f s m Y H 7 E K r 9 0 L r / g s F 5 9 r 4 j M + f N 7 l 4 R F G Z L j 9 J J T V 2 v 0 O d x v s 1 / 7 N g P D X c U D H L D A i H Z g X / 3 I R R 6 7 A 5 e W y d u X 0 i 3 r A m e G X 8 v w r z 4 L y X C T P C E 6 P L D I j V w R + P 5 S 0 n S t o 1 z x 5 x V N I P J H D 0 y n T o o r L 5 E 3 5 2 Z F m O V 9 s d 6 O p 2 8 + d b + 4 C c 0 d 0 S k x x W e w 3 q 0 + a f t G 1 l 9 f X 8 n Z V f t q u V m 3 z u S q X / Y K b U N y Q 4 b 4 F P p J / 8 c B j 1 2 P T L 7 7 e 7 s S d r O u j f X D 3 8 Q 3 u y Q e U 4 H i w h + d 6 c v X 4 S C H j F 6 d n z 2 c f 3 D N O F 2 X n 2 N J 9 i l 8 3 6 7 7 u N 3 2 1 2 6 T 4 g F H x z j v e Z X g y y D M Y F B E b Z V W 3 7 m 1 / a / + Y / i 7 P D / H 4 E E 8 P e Y a H P L F Q 1 O 6 n z d 0 9 7 w l f c D x o x H N G P G b k m T K K D X B K f k N p E 0 q K Z 5 N 4 N I k n k z y D S c G o K B O X 8 1 C O H R p 9 M 2 w D Y R 8 I x 5 Z Y 5 c 4 n c n c v k s i I X Y 6 v 2 q 5 q 1 j f 7 9 d z L w l Y P T j a x E J 5 P B y 8 m u P i 8 b r Z S s Q e H K 4 y D U K y b 5 5 P N C 0 Y 1 m s l 8 2 M Y Z 9 q 6 G N + C r u t m W A c c 3 / K c v T l 6 d P M N 4 c O l x i I o 1 9 3 y S e 5 M j H c v 4 u C 2 7 I 6 + r k d s 2 C / e x b h / L 9 v l U + 2 K C G 8 v r e t d 7 e 3 s 5 W h d s 9 e J l w N k t l v r z K f 2 N h z a W 0 5 2 q 7 m R V 3 R o R w F h w 7 X H m i y U C f Q q B s Q F O z W 9 f 2 r x x 7 / K N u / q 8 Q 8 Y q g y w y y B q D P o n B C T F O z P J 0 U T f V e q z L w i q F L F L I G o U + i c L I + K Z m 5 + 5 S 6 2 q 5 H G 5 U f 9 p v F w 9 T A + X l 1 X C D O n 2 H t 1 I s I 1 n z k C U P f Y q H D w 9 5 4 h q 8 b h x A N 9 v / d p / 3 f T l 0 W X b u J 5 + q o z 0 3 9 8 t f n 7 7 E B c F 6 l C U W W W H R J 7 D 4 h e K f u j r d 8 N O R d z 8 W q C z e y N q N P u n G q O g m Z v a X 8 r K M + W h j 8 c m 6 j y z 7 6 F N 9 j A 1 w Y n 4 / O E 4 c / / b B s p M 1 I 1 k y 0 q c Y G R f e x N z O q t 8 3 A 3 T s d i y G 9 / z 3 r / + K Q e H F w A M t r D n p k 5 y c F O X U T I f t i 9 s 7 F z g r h p c F j 8 W w c q V P u H J C j B O z v L U D / r 5 a 1 h f u E U 4 U L w 6 e r m E B T J / + 5 b Q w J + T q X v a u r M 7 d f z n y m v 2 4 6 d Z u q W j 0 D K t d l t F k F U 2 f i G Z 0 h J E Z 7 l + + L A f Q e u 4 W a O 5 W p + 8 2 8 3 7 j v o n + N D v Z b / q 7 0 n X T X V R 8 h V m g k / U 5 W Z 7 T p 8 7 5 + N B H 1 6 T v d l O 0 U f U N C 3 6 y 3 i f L f f r U P s c C G 8 n n t O z 6 9 s J R 1 m J Y g 5 G x U L w S O O P L w q A + X d B Q U G N 5 H L H R b m T A 1 a 9 V z B X C G p n V R F l M 1 K c l G h / i S I 7 f 7 k f L x n M K T P D i L Y Z n e J W e E N J Y D u 5 a b j 9 v M V n g K u P 4 L k u U + h R K Q 0 G N 5 P F y f r 2 V M P K p w Y K X d U x Z x t S n Y s o h j e V w X m 9 b f r c 3 t 9 u m 2 j L N X 9 q 6 6 X e 3 x Q 6 T w 1 q X J V B Z A d U n g P q A W E e z 3 l d O 7 n c d b V E O v + b k f F U 3 t b u R 7 t 4 B I x c W y 1 4 W V 2 V t V Z + 0 6 o M j n r A C 7 1 0 h U n b z R c z n E c t a 1 m p l q V a f U m t s g C P 5 v W q 7 z W o 3 k 9 s v 3 F f i Z l 3 P Q 3 O a r P H K E q + s 8 O o T e B 2 N b C S j 7 6 p u R 2 5 j p 4 l Y D J a 1 Y F k K 1 q c E y y G N 5 H C 7 k X k L u V 9 3 5 T / x B A e u M 0 4 F s 3 K s T z g 2 M r 7 o 7 L b z F D f D 3 2 U / O 2 l + c 9 / 7 G B K u P o 4 J s / C s T 3 c 2 P s Q p O Y a 3 p 9 6 U n / H k D V 4 c n B J m G V u f i u 3 D w p 2 S + 4 9 t 8 / W 3 1 a 6 O G F 7 + w f 2 b x 9 p Z G J d 1 c V k W 1 6 e K O y X I K X m + q 7 q I D Q q W 1 W V V X R b V 9 W n q x g Q 3 J a / 3 5 X k d + k J g G V 5 W 4 W U R X p 8 G b z i s 0 V y O 3 8 u e k 6 o Y C C 4 6 T v a y c q 9 P u D c 6 w p g M L 5 d l U / X l a G e U B X 9 Z 7 5 f l f n 1 q v + G w R n J 5 U 8 8 X V T O a A y 4 z D u S y I L B P D 9 g f z k j s h w n l i P c W l o 8 s G M x 6 w T 6 5 4 E B M Y 1 l c x R Z r r C r M o s K s K e y T F A 7 E N J L F T 1 1 T 9 4 v D p N 9 / m / 3 c B K 4 G H w n F e V h W H v Y J D w e j G s 3 E v e K 8 b f r R L S d W K G a B Y t Y n 9 s k T B 2 I a y e L d o u x W Z f Q 7 C y s / F j J m H W O f j P F I X G P Z b B u u r r h c X v U x 6 W B d x 6 r H L H r s 0 z w e C y w q n 8 h r g 7 U c C y S z P r J P H j k Y 1 U g m Z 6 t y u T w c i / l r 5 b 6 B 6 m b 4 9 o m 4 J + d 8 M B z v A t g 4 9 I k q T 4 h x L M v 9 W m y n O 9 y n c F X P u / b j s N 9 z u q h W h 0 k A C g 0 L P l Z n Z n F m n z b z t D A n 5 P q y v l j 0 V d X 0 i 9 m p + 7 + b 0 a N 4 L P T M O s 8 s 8 + x T e Z 4 W 5 o R c X 6 9 W m + C B W Z a I Z o V o F o j 2 6 U O H w 5 q Q y 5 F m x X C s J 3 z N W F i a d a V Z V l o H h m L H Q 5 y Q 4 z t H u v 3 s X b n 7 f m c B C J R N w G F Z V q T W g W H Z Q G w T s r r e U H T 3 p J O L i u t 2 l r J m J W s W s t a i H x j e l N w W 1 W Z V 9 s H L h Q U d q 1 + z + L V O Z X J g E / I Z d u E O E 6 h f P V 3 + + m w 7 q L 4 d j 8 a A 8 A L g m C w r Z + s 0 f 2 y c D 8 x 2 2 O B Y 1 M t 2 3 V 4 u 8 F J i A c g i 3 K z B r Z V 6 X J Q T M z 1 6 4 f h V x U q R x b x Z y 1 s r + 7 g o I z M d t l k P 8 w X 4 1 Y D V I 4 u A s w a 4 z v S 0 q C Z k s o O 7 k e u E N S Q L h r N e u N Y y P b L 4 j E 4 7 h 2 / 7 L / 6 n L 8 5 O n 2 E Y u N w 4 E 8 s S 4 1 r n D w o u P q / v y m E U p B r 2 q o J f B F h d s j A 5 6 5 J r o x 4 S W 3 x W Z 2 0 9 + u 7 D A p O F z F n H X B s 7 N a 6 I b C a c j W D Z c 1 Y 9 Z 9 F z n e v J g Y 3 k 8 2 H R d u V 8 d B O H x d F Z G 5 2 l 0 X V g F v V u Q G P x b x X Q h j v 9 z S 4 W J o H l I s u n s 3 q 6 D k y b e q M a y W T S t g A L r b P O O s u s 6 8 B A 6 c S d g E E K Y u y 9 h N U e K 7 C z A L v 2 z o g e h w G x n p a r j 8 N Z + e k H n l i h n Q X a W Z / d K 8 8 + H l s w q / O L I + q J 2 D 1 j R X c W d G c 9 d 6 + c e z g u y s Z 9 y 3 S 7 Z v 7 w Z b o f F N o M g 6 B j Z w N Y A p 4 V 4 F k A 3 q v / H h E c 5 e U 5 G r 5 t 6 H + s h z G g F u U Y W D a e V e N Z N N 6 r G T 8 a W n R O + 5 n l F 5 t 6 e T 7 U w G d V 9 6 k e D s W + b C 7 q p q o C W e J 1 w H l O F p 7 3 6 s 4 / I N i p e f + t d D / e v i l u y w q O n v R l X X u W t W d V e 6 + o / c N j H l 2 F I 6 5 6 t 7 h a 1 y P 7 v i y R z w r 5 L J D v 1 c c f D Y 1 y W p b r d e x 3 A t Z z L K P P K v p e E X 1 f N B R 5 u 1 x W F 9 s P 7 k / z + e b y 0 M X / s M 0 3 I M L D Y v u s t c 9 S + 6 C 0 P x J a R E 6 X f b u q + i 6 Y C K 4 t T n a y I j 8 I 8 v v i w e h X l 2 W z m 3 g d U 0 J i t X 4 W 6 2 e t f r 9 U v y c a j H z T z F 1 9 N H z P H a D w e o N z L 9 T y p v p U 8 u 2 M N V x x N N N g O 8 9 4 2 3 m x I U K O 3 1 a f q m V 7 u b 2 / x c / i G C z U D A 5 q G u z n G U 8 / b y Q u y q Y u P z p q X 7 P S j 8 H S z O B E p s E G n f E 0 6 I 5 i g C g P S v a R 2 g k G C z G D M 5 Y G + 2 z G 0 2 e j g C h + h w k f N 9 3 F M E Y b 2 a Q 2 W I E Z n J s 0 2 E 8 z n n 5 a K K j R P N 6 W 7 o M y K D v H Z M K 6 z C z M j M r M n g 5 a O C z K p a k 6 V 2 h f k y v + P V R e x m n H H F t k u a d F d j c Q j P d i e e e U H 4 p X s 6 y 1 4 C M p P q J i Y q G o N 1 1 7 O R w Q P h K K u f V d v j 9 V e z 0 p c T V 7 + v L k p + 9 R s S D H u i v H o c Y c e 2 C 5 p w f 2 8 J B H 1 + D u y f D q 8 / i p / B x L s h z H H X P s i u W e r l h k f J T d 7 5 f V U N J u 2 f 9 o T c I 3 h R x L s B w H I H P s f + W e / t d I X J D N q 9 L B Q d 0 f S f b j n 8 Q l x g H I H N t a u a e t d T 8 U j n m z 3 P d G z j + 1 c 1 e X s Y w 8 L i E O P O b Y s s o 9 L S t f M B j 3 p i l 3 w k r L t i t v T x H j n 8 Q l x E n H H L t U u a d L F Y y K M m m X v 7 k n j + 1 m 5 l j 9 5 D j e m G t W / t e j g V C 8 X b V e f N 7 W 7 y + m t C h y r H p y n G r M s e + U e / p O o 5 F B R t 9 V z a 7 B O X I F s P T J D R s p 4 F v O 0 2 a 6 G w j G e w + 5 / j 4 o m r b N e d v 8 A 5 0 b c C l x c D H H r l L u 6 S q F w w r n M p S F E W + h g C 8 F f o C x o 5 R 7 O k r + c D D 2 b p B Z j 6 s r c i x r c p w 7 z L G R l H s a S f 5 w K P Z l u b 5 o P 9 + G 3 o g r g J V O j h O F O f a Q c k 8 P a S w w y O f 7 6 q J i N y z 8 + 7 i + O E O Y Y 1 c p 9 3 S V w m F h L l 2 5 P B 9 9 R x V Y 5 x Q 4 K V h g S 6 n w t J T u B k L x 7 u S g 4 9 5 B B d Y 3 B Y 4 A F t g 2 K j x t I 3 8 4 E P t N 5 T R 8 a / 9 6 B C D z f r O 1 X 0 K f G V x J n P g r s F d U e H p F 4 6 G N 5 r T 1 4 6 n X 8 5 u D V f j 3 c Y V x 0 q / A H l H h 6 R G F g h r N Y 7 d / u N q f 5 h l R Z C 2 w g C l w r K / A T l D h 6 Q S N B R a T z 0 2 3 Y B B z H c Z u M R 8 s X Q o c 3 S s U u x 2 p y Y F F 5 d M 2 1 x Y k + K d x k X E y r 8 C 2 T e F p 2 2 B E c R l 0 X b s O h I + 1 T I H j d w W 2 a 4 p M R 4 Y T E / v 1 n u L J r 7 + W N b + V s J o p c O a u w F Z N o W V a V F G Z d B c H 5 9 G t W t p m Y B p 3 8 w s 0 q w s s c w o c u i u w b 1 P o / O E R x m T 4 q m 3 P r 6 f A t i r a 4 + Z g e A l w / K 7 A 5 k 5 h 1 I M D j M n v 6 P v 3 0 B z B S P A i 4 B B e g V 2 e w t j J g c X k 8 9 Z 9 1 z b V d X + + b i 6 e T 7 x 8 W E Y V O J x X Y M + n y P W X i j c u + 2 E u q 1 y u B w X r e r 0 I W P J h p V X g 7 F 7 B P n 6 F T A 5 s U j 7 P Z 2 / d + n T D L 9 g Z y 4 b c B r E Q K 3 C i r 2 B L v y J / T I y R W e 6 r p 9 0 r 6 6 G g H Y S Q d 1 o 5 e C f F U q 3 A c b 8 C m 0 2 F V Y + L M i r T q l x v u h u V o 8 E k q m u X G B J e F J w J L C w 7 L d o H B R e T 1 3 Z w B I 8 C W K z j L I 4 G W u x G 2 U R H B T M h 7 v 1 s z / U t a G i P b 0 / j u x 9 g F G i N i M O B F t t V V u T R g c b k + 7 5 0 t 9 X 3 1 T L 4 u b J Y + F k c E r T Y r L K S T 4 l p J I u D r 9 M t 9 / e R w T m L p Z / F 8 U C L v S i b q o d F F 5 f Z 6 c F f Z j w r X H E c B 7 T Y i 7 K p n R 5 Z Z E b 1 p z o i H c U W q 3 i P w M 6 U V X p i W H G 5 H H / 0 o m j K Y k V o c Z D P Y u v K Z v L w C O M y f O u e v / f Q G b 1 k W C 5 a n O 6 z 2 N W y W f 6 Q 2 D C r 4 1 7 W y a 8 7 3 4 i x E Q i L 1 a P F Q T + L r S 6 r 1 d S 4 4 r K 5 r X 7 8 / d V 5 d 9 P L C O 8 2 W S w k L Q 4 A W m y F W W 2 / Q K h R O b + o q i m K j h b r S Y v D g h Y 7 Z t b o B 4 Y X l d t 3 y / L o l F J 4 G 9 1 i Q W l x b N B i M 8 3 m 8 p D Y o r K 6 v Y V 6 a 3 v r q L r d a X 1 2 / d b q Z P a 3 t v t t P X v 6 + j U e W b R Y a V q c L r T Y i L N 5 / p / N I m q l d s p C 2 6 O R V 2 v 3 9 O V O I R r f A l i F W h x T t N j P s 4 V 6 Y H i Q 2 0 6 x 1 r 3 o 0 y B j 5 9 4 s h z n U v Y P j w e F m 7 / N 4 f R d 4 + p e f + a p j d W p x z N F i 8 8 9 6 m n + P i h p X Y l 1 d D u r Y T V e e j 3 2 u 2 W G e L e b Z Y 9 7 T E P R G A 5 G / q e q h E v R O 1 z 5 9 c 4 Z + Z T b g F x 8 w j G f H e E 9 r c D Q 2 y u n I U e n O 1 1 J M 9 9 X F w k 7 x A a v 4 g F e 8 p 4 M Y G y T n 2 G w 9 S m 5 a u L u B B o y B r e A T 9 o J P 2 A w + 8 b Q T M S r K Y v f g b g 9 p U H p Z V 7 / f P f M 3 4 g S a s N V 7 w l 7 v C Z u 9 J 5 7 G 4 o Q 4 w 5 l O G D G W h J 3 d E 7 Z 2 T 9 j b P f G 0 G Q N x Q S Z v y 6 V H m W 3 8 / c d 2 7 Q n 7 t S d s 2 J 5 4 m o w j s W F G 2 4 1 p m M 0 6 2 B E 3 d e + + F X 5 w H 9 v z d s V B 8 e q z Q 3 v C F u 2 J p w P 5 g H g p 8 3 2 D + P o r s J m d L O f t A v c p J W E / 9 o Q N 2 R N 2 Z E 8 8 P U o O K 5 B H 9 W m 4 5 F X f L 3 f 7 m t e Q / l 3 X b i 7 5 z / P S s + 1 6 w r 7 r i a d h O R 4 e 5 b W T Z o s Z P p a E H d c T t l x P 2 H M 9 8 T Q p f Q F h 7 O e f H W O t H V g 7 o F 7 t 3 p z D H d R l 3 m 6 6 4 Y z w 7 o j p 7 P / N / v J f s 7 e v v 3 3 9 / m y 2 f d W v g w P C t / V F t e 4 5 O L 4 C b M y e s D N 7 4 u l Y f p k U c H 2 G S m K 0 v n W B 8 R V i X / a E j d k T T w / z b j A c 8 9 D 1 u X 9 / v Y 0 s E a 7 X C X u t J 2 y 2 n r D b e u J p W U 4 P l / J u z w f 5 u W 1 L f T e 9 P m G H w o X G 1 4 J N 1 x N 2 X U 8 8 f c u 4 E C G / H 3 2 7 O A f 5 q A 9 V O d 9 2 M X d 7 j s M h G Q y M f d k T N m Z P 2 J k 9 8 b Q x p w Z L O V e f 5 + 1 q V N X a h c D X g R 3 a E 7 Z o T z w t y 7 v B U M y b f j j e 2 Y 4 H z Q b s C T u w J 2 z B n n j a k P e i g a h / i n e I F u E S U X B 6 1 D 2 U 8 k M q K i C I / V 2 5 3 H o O V L O X v 1 8 O Z y e 2 + b 7 a 8 J 1 N u A 4 U n C R 1 D x X 8 k J 0 Q F u b R L 9 r R O + G f x m 7 b w v W g 4 H i p e y j j h / R j Y 6 W M B 5 2 V y C J S u B w U n D N 1 a 8 H v V U + 7 0 R d Q K P Z 7 G j H 7 W 1 r o 8 n D x J z h j 6 h 7 i d 6 y n w T g W H O Y 0 K E 7 E X h C u + 0 T x b U D x u 9 P T W v R G R N G 3 w 7 G 1 + S S v C v d H e W E V 3 w o U v x k 9 n c R g Z J R N V y 0 O G 9 p j V 4 J L N 8 n 4 E 5 / x G 9 H T M f T E A 5 H / z 0 2 5 3 b F 2 N + 4 p C C Z c s E n G H 3 D N 7 0 J P l 3 A k N s j o f X W x t x j Z z 8 I d v + T W / v z z a 3 G H H b F u z 7 F W 8 9 1 + 6 P u z k 9 f P O F q + H J r v C 5 r f v p 4 e 4 p d M Z H S t J n w I u e Y T w 7 c S w 2 9 7 T 1 8 x F B j m s m o H k b a q W R 8 6 + O 8 W 7 d Y z d D W I q Y y j E p d 4 Y v j u Y v i T 4 O k r R k d J W b Z X A 6 l X n V u d T d S 2 p 3 C N J z n f c H J + h 3 v a h R x W O I 9 9 F 3 8 0 B V 7 j n O 8 2 B b 9 R P e 0 + b 0 T h 6 J t + 0 b W X 1 9 9 4 Y z M S 7 s / y o h Z 8 2 y j 4 f e n p 4 Y 3 E F s 7 o 9 h b 8 e E J c l Y n l e 4 H l d 6 S n Z R c O L Z z P e r h l z B + 1 s y J c x I n l 2 4 L l t 6 y n o T c 9 3 J G 8 j 4 y f R z 5 c K d d 6 K c 6 Y u o c y f k h P C C u Y x 5 E m 1 k l T 7 h W q W e j K / e m C H 8 I b R c q t v F R k Y m i x + Q x n w I e y + V 1 X u i / q 4 X u N x 8 V c G L z a O F j q H j L 8 U P 7 A E G P z G + z k e d B e U q 7 1 U h w t d Q / x e z V V 0 U H F 5 v D T x 3 U / y L A 5 8 G h 2 A 8 T f X b l r P R / R W 3 O x 8 M L j h K l 7 i N + 8 q X 1 8 t N F Z X y 7 6 R b l c j W b J 1 W G q + M b B H b 1 U 6 e n R x W b 1 r q z O D + a 0 2 x F 9 V 3 W f 7 2 V 6 O C C + I o p v J 9 z S S z N 5 X K T R 2 W 6 H 3 o c 3 A o f C 1 y H j W w q 3 9 9 I s n x L X 9 E y 2 W y I H F S + M g k v M V P N 9 h X t 9 q V Y P D j I 6 x 0 F 5 a H v J Q x 8 3 r h 5 T z T c V 7 u u l 2 k 4 M L T a f g 2 l p M B 0 u C F P D d w 9 u 3 q V G T 4 s s N p u t h X w b + / 7 j c j A 1 f M v g 7 l 2 a y w N D f F B + 4 f 3 Q l K v C N O e b B v f r 0 j x / U I D B 3 K 6 P I 4 + R L x e I a c H 3 C u 7 J p Y W K D C k c f 9 O 3 q 9 i d 3 Z S r w 7 T g 2 w I 3 4 d L C T o k r m M l O W W B 8 6 y X l i j C 1 f D P g p l x q d W R I w f i / q 3 Y T u 7 c S f v q 5 d l / E Q 3 P 0 t j 7 E f g v u 8 B r H y s 8 4 P F 5 + H v d U 3 M t T i f y H U g i u z 9 F J 6 5 E r r L h e V D w D q r j 3 p 5 I 8 O q h g D g F L + L D I g i i u G x W P g C p u + S l R D w 4 y P s c f y 0 / 1 R X C L V 3 H h q H g G V H H T T 4 m d F l l 8 N q O O a K K 4 a F Q 8 9 6 m 4 9 a d S P S 2 y Y D a H 4 b y x D x B X h 4 r n P R X 3 / Z S S u I h G o u + r t o v 9 s l J c / C k e 5 1 T c 9 l M q n x R Y O J d h G G 8 9 b y + j U u E q T / H g p u L u n 8 r U l L j C m W x i f Q b c n + X F 5 Y F N x f 0 / l d n 4 q I J Z / L h Z 1 e t V O W 4 J L o r r N 8 W z m o q 7 e E r r 6 K C C O e y d t 6 u 4 X o 3 i a k 3 x F K b i j p w y M i m w k V x 2 j a o B J q Z K 8 L l I e L F 5 7 F J x T 0 6 Z / D F x B j M 9 m 7 f 9 l o R i A V Z x A a d 4 / F J x a 0 7 l a m p s c R n 5 e J C D 4 N X n Q U v F 3 T q V 2 4 f E F 8 5 s J A c u 1 x S P U C r u 1 K l C h y O J i X Z n F r 7 e W n K N Q C Z X a o r H J R U 3 5 p S V q b F F Z / R u 8 3 E 5 G B 4 E d 1 U V l 2 2 K Z y k V t + G U z a f G F p X R t Z s J v r k y r s g y n q 7 M u O O W J S o 6 q N g c t u o T w 4 2 C / 6 j h h 3 J + q O C H 7 I S w Y v M Y 3 X v L u L L K e J g y 4 9 5 a J n p C W L F 5 j M j j u L / K C 8 v D k x k 3 1 L J U 4 q O K z e J D t + f R 6 x d u R f K u L u o q k B o X V R n P U 2 b c T s v S / J G h h v P t y 9 3 J 9 P H v m Y w r r Y w n L D P u o W V K x U c V z O J D + 7 m Z v V u W z V Z V b H S o I + N y K + M p y 4 x 7 Z Z m y 0 y K D b K 4 Z 4 d 5 u 6 t O z l 2 e 4 2 Z Z x z Z X x x G X G / b H M 0 x 8 b i Y 0 y 2 p 2 J j 5 z l z 7 j o y n j o M u O O W O b p i P l D C s c / j M z O b / u 5 P j 1 7 d 8 J X h A u v j M c n M 2 6 A Z Z 4 G 2 E h s 4 Y y u 3 R r v H C t 8 e n b 2 / j v O i w u x j E c j M + 6 E Z Z 5 O W F S E g e w O P P S y O W / n X d 2 E A Y f r r 4 x n I j N u g m W e J h h G F Z P F s Y P L G K 1 x u Z X x J G T G P a / M 0 / M a C y 4 i p 1 d d 1 c z H L H / c H + d F 5 q H I j H t e W S E T w o r I 4 7 V 7 w l B F j C X C t V b G U 5 E Z 9 7 2 y I p 8 S V 0 Q m b 9 y N w 1 V D q 2 o / H D q S E B d f G U 9 F Z t w D y 6 x 6 Q H g R e V 0 f p L 6 Z r u R P D x d g G c 9 B Z t z p y q y d H F x E T j 8 e B p B H R I l F c x m m e f B R c y N L J 3 p a Z B H Z v G v X / d d T L p P m s k z z C K T m V p Y W e V i E M d l t p 0 u i L h Z X a Z o n I D U 3 s r T k E 0 O L y O d 9 1 Z T 1 e l 0 2 o 3 b i o r l e 0 z w A q b m X p V M 1 N b a o j K 5 t T / v W U e H F o n L f a + e b + Q G l 3 n / / 8 h m H x M v P c 5 C a O 1 0 6 t Y + P N i L r r W 7 V + a d h r b b i E l s N 4 2 v H 6 r E r y z W d 5 r l I z a 0 x r f T j o 4 3 M + l 3 X r t p r k b Z q u a y a o Z Y Z y 5 i v G M 9 J a u 6 g 6 U w e F + l D s n 3 f r s a / 2 z W X h Z r H J j U 3 2 X S W P y L M y D z v F H U R m 1 C a q 0 b N c 5 S a + 3 B a q 0 e E G Z u n W 5 X 9 5 u I w s D h A 3 s t + w f L a L i q + M D x U q b l N p 7 V 9 e J R T s 7 z + 1 n 1 T N h c b 9 4 H f D Q y / q f u q K / t N x 1 e X S 0 7 N w 5 e a W 3 j a 6 C 8 Y d s Q 6 / N y c V 9 3 O A 3 B U S d h F x 9 e L h z I 1 9 / R 0 L t O j G 8 l q e 5 C k r / + 5 t 3 w a F Q D T X J d q n s X U 3 N L T e T 4 5 u M k 5 D f t k o Q l T z f W p 5 p l M z U 0 + X a g H h B e R l 8 M M 9 4 a d 7 6 T K 9 z N n + w H w q I a 4 5 g J W 8 + C m 5 n a g L u w X C X g 8 9 2 s 9 8 9 f N + S b U W d J c 0 2 q e 6 9 T c I N R W T w p s P J d v y 3 p 4 2 v g 9 h A t Z z S O b h h u E J p E p c U V k c j U c z 9 r Z T y z b T f A w g e E q 1 v A 4 p u F G o U n y q b G N Z / S m u t i O B i z a Z c k d c s O 1 q + E x T M P N Q i M q P q r x L G 7 5 g o 9 x l + G K 1 f D o p e G W o R E 7 O T j I 6 c N Q Z w x 3 k U / 7 b + z 3 1 b z t z q N U A w w X r o a H M A 3 3 C 4 2 n X x g T Y C C 3 w / j z b e X q N / X H q 3 J 3 9 P b H t n M g 0 z U 3 p 8 T D x Y L h S t b w z K b h T q L x d B I f F X l g N f 5 W L d 1 v 3 P v b c 0 B 8 g X i g 0 3 C H 0 X g 6 j P e i g a h / / u G e h N m L z f n 5 o I Q y e q W 4 F j U 8 z W m 4 s 2 g 8 n c W I + C i z G 3 X t u 7 9 h s B q q V p d t N 8 i k v N x 0 7 W U V 8 c b k e t T w 0 K f h / q P x 9 B 8 f G j S s w V / r + Z Z Y j o e s u x m K J w 1 I 0 x y Q 5 r + / K o c D D 1 u w W 7 S b i w X q Y B q u Y A 1 P k h p u a B p P Q / P L p g L r 9 b 8 G L f 1 F 7 a q p 7 6 L F n w 0 X t o b n T w 2 3 P Y 2 n 7 R k K D H L 5 3 + 1 0 g W T D 1 a r h g V P D D U / j a X i G A v P k 8 u 9 n z / / 4 h 5 n 7 3 1 d b I Z h P 1 Z a H 3 C 9 f P 5 n 9 e f a h / L i s v t k 9 s P / x 0 6 + e n C 5 c l e y e + M H 9 F r e Y h 3 C G t + n + n + r m n 9 n N P / X N P 4 u b f 9 q b f 2 6 x 6 V q U Y v j 3 4 f Y 6 F E J 3 1 P o P u T y 5 + w X i k 0 r + Y f 9 0 T 7 o / D V 9 D 9 5 M + q 5 a u M r l J + u 7 q u L Q 5 u O i w t k + 8 5 T A 1 P z h 8 3 n w w n p w s h + 7 g f H u G Y 7 c n c T 0 H U e / / W F P 2 d 1 Q s v F I d 1 9 + 6 N x I j 7 r V D 1 P 3 s 5 c X V Z X + k g D 5 7 W Q 5 f A 0 d h N H 3 Z z b d z 5 n v 9 p z f 1 a t C g 3 j / o y t b h 1 v q h 2 2 x V f Z + c D F D d 9 t W u t X n 0 e 7 p + I I F u V + M e x b u / V L c l U J 6 c r J f 1 x 9 n T 7 Z 7 y n b v 2 s W r v z Q b z s 9 2 r b j / 1 Z f O p 7 t p m 3 / q + 3 b a 6 9 + R 9 Y / m w G 3 T 0 5 X X v q d f P e V O V 3 d 7 I 8 f 6 T 9 o / d r u r u P 6 3 9 v F X E 7 n c L s 3 / j u E s X k o i 5 9 1 u 2 f a J 2 v X 9 H 7 n / J 0 5 N 3 Z 9 5 1 u R 4 T u n l j c b I 3 m 2 Z b m a i u u u W g s t s H f t u u y 9 3 + Z u D l 2 3 2 O e r V 1 2 1 m U n 2 p X g I 2 + 4 H A I 6 L p 7 M v 6 K n W L u w f / w + v v 9 V T d 8 m m J f P j T n 7 1 2 u e y I r I 0 I + 9 1 6 8 9 y B 5 c X w s / d 6 T 3 A f l Z l v E 8 4 Q 3 5 e e d H u 5 O q e X u w / u 7 0 r H y 0 j 7 U o 0 / a a b t a t c 3 n w 4 D 0 / d + x 6 R d f b 2 8 F u w n s o 7 f l z T 3 s x e n Z 8 9 l A x T c e 3 r f J / / W H 7 d P q d n 7 Y E D m 6 I b x w 9 + b m 7 s 0 L 1 t H 7 3 K M 9 v C e H y u N w d 5 7 5 f r j 1 G u 4 G y b P 5 r Z u 2 5 3 k 3 9 5 X b T 5 g P H 9 S D Y t q r u i n v C u I 9 f X H y / 2 m 7 o x 4 3 j n t N 4 / c B z n c Y y M A 5 N u A E / Z J D d v c u c i H L d u I T O x E i J e c i D h b U i N Z w M 0 M q J E e J E O S 7 b z d n R p q R + l c k R 9 5 c J J H Y p K q K z e 6 3 q / 7 1 P N / u K s 7 e v + n u l f 7 j E r v 3 x 9 0 n S 9 1 / m H 1 / 1 A f n 7 k A x i I + 9 O f 3 u O E p K h z 8 5 7 5 7 B N / N D P v m D Q 9 / f p v W G + 3 t H b 8 7 I 1 7 M e e P t m f n e p 9 K v H 3 z 3 5 5 o v i R 1 1 z B v c 3 8 r 9 n r 2 e H d u h 3 q / X 8 s E F 9 N v / n V f / F X t f z 7 y p 6 v / t z 8 Q 3 9 b + v + z 6 p 0 + L 2 L 0 x + 7 2 + q r G / H n 4 D v u c V t 2 n K H u 2 x g 6 + O b Y i 1 l / G n y 5 m 6 H o f r r r q 7 P t V f c F / O f J 4 5 u r 3 N k 7 7 M H 9 T 7 l D 0 M K Z + q S 7 J n y 4 / e n e 6 3 e + 8 D t r L v i 0 r 2 9 u 4 X i 1 + / B d Y / H 6 N 2 c D j x 7 v X 3 2 5 2 F 1 t 7 1 + J V j c F 2 t d i q d 0 o r D 9 4 2 8 1 Z 2 k 9 Z v V / o 3 p n E X l 7 2 k u j t D c B 5 8 N 9 8 / 2 Y Q T 9 8 d 2 1 2 0 r i 6 v 8 8 y 2 C x K X / f 7 F d 3 H i / W b 5 9 S 2 t Z + C f u 3 9 d v n d O f b e e / X 3 4 0 J v Z + t s 6 m u 4 2 9 3 j 5 t + 4 r 4 9 H l X 3 V 3 3 + I 7 f 7 9 a / v L r + f U J 2 B / 7 f I f B f s X j n / Z P 9 M M / o A / U t C 8 X H w 3 V / W Y O M 0 f v H / y 6 u 8 / M t 7 P h C / f 3 i + 7 2 N v g l 3 4 Y X f P Q P b 4 u n 5 R + 6 9 H h D z O 5 u 4 P 9 1 r X G 7 f 0 D 3 c v e E t x 3 + g d 1 s r S z 9 E 9 e p s T t 3 L 9 5 u y 8 c U P u R Z l + g u b p P d n + e 9 S 3 w H y 0 W v 7 2 3 v 6 t p + e e 0 e 6 V k r 5 z 2 V t I s 1 s 9 d v 9 Y 5 v F q / O t / P u d 9 Z d Q L r / v r o f X Y f e 8 d 3 l 5 d X y o 3 P g X o X f + y e f P v r t + b x + n 8 D 2 5 B Z m z g 9 9 9 6 P u L T e v 5 h + c z P e O P J 9 f d Y 8 z x U / r f 7 G 3 2 e G z z y 9 + + m K X f 3 Y R 5 p C 3 f A g o 4 B v u w A L K / 0 J / b b i 9 R W x 0 w P U p U f 6 U J + v u D L h Z W / r 8 q 2 d P v s B x v 5 n 1 9 5 x 5 / 2 v k S O 2 S 6 4 L / 4 r 5 s 9 f y 8 e 1 I 4 G / 4 x 7 Z 5 v d 8 P 0 / m d 5 7 4 D S i d 8 / h t z 9 0 C e z y x f r 3 c b G Y u a 7 P u z l q / n w n N z u k G 5 A 1 j d q y 7 7 E + / q O d d X f 1 O / l n K G E v r u 8 v 1 j 0 N 6 n V G k f d Z I q v r h Y X L / v Y + 6 7 c / 6 5 a 2 O / 7 n 1 3 t w b X y / O 6 T + P 1 4 / f 7 t d 7 7 I a 4 r 7 n a v B k y 6 r b A a H 6 Q 6 V 7 + 4 y 0 v P d e 2 + f s u 6 x + 7 a r H n L 8 / q X u J r W 8 s 6 f x / Q v X o q r d F P n N 9 3 y n t m / 3 i / l + / m Z 2 3 Y 2 v 5 2 / m F 6 v X 9 6 r d P m j q 1 4 v Z i + 4 8 2 d w 8 Q L 3 b p D P w W P B + P 9 / g v O m d 1 y G f e / T N c r 7 u f l R 3 N 1 o 9 u n W n f N C u d 3 P f d x 6 B 7 o 3 l T b x 9 d y / o f q v f P P 7 D b 5 9 + c f / d H y b u + T 8 + y O b 3 t i L c + b Q 7 z f 6 2 + w l e X K t u 7 v 9 t 9 w x 1 f V l 5 + W b V Z a f r D / x 2 d r W c X T + N 9 b 6 M + / f 2 3 Q G r i 7 9 1 r 9 z 7 / X 2 7 n m / O r + t i v u J V o c e O b j + I U w M z x X 9 5 N 9 H 6 1 z t H 9 E / c H 3 3 e u p 8 p G f i q f 9 O d 2 a 9 W / 7 j / R X 7 w 7 t 9 2 5 + 5 F i X b Q H d E 9 Y L 6 8 / 8 l 3 G E Q f f N 7 7 y 0 A / d j / d G d 3 u C W A 3 R 3 f / q N 0 E 2 W J z x 0 d w / / X r 3 8 7 l L b L l z t P 1 v W P e / 9 S v s Q E 3 F 5 D 7 x 9 x x 9 A 6 8 u F 6 v N k O v v P s x v d / J / s E B 6 1 e 3 0 6 y 7 x 7 R e q d T 3 / P b q d + / g b 1 e r l + 9 m P D 8 S x d 8 / 9 s 4 o 3 6 k f v 3 / M j d z v j t z 9 y 0 M / / o f + R O 3 y 0 a a f c O h + T z d R Y v i Y L 0 9 u 7 F i b m 0 n d J Q 6 / O d O u D 1 v 0 p 2 s / O 3 D 9 T P L x c P w w n / X O 1 n c P O P 3 M 2 n q n E 3 z 0 A W y o J 1 B u 9 P c 3 t 4 L 3 g v v u I n q n F O H R B 9 n 9 r H d y X 3 z c p N u Z s n t z 6 H d v S B 8 c + K 4 e p 3 j Q 4 s 2 i f M T d h v s 7 K 6 j u r w / b 5 7 V / m C z + c N 3 6 g f L y n 9 0 G f r g 0 + 5 M V 1 D Q 3 H y R G P s Y 0 X D T 2 H i n C 3 W O T P U D R + k D n a V k Y e p i G U 1 L L n 0 8 Y O a R W f J i 6 8 H D x 3 0 M U e k M K u k H F m w x q Z T v Z A 5 x f k m Y d I q S i 4 G m v O w k 6 o g N c P z + 3 P G e f Y O Y o a U v Z f U K j y A G y j v 3 2 i 4 f 5 J M o 2 h v 2 O g 8 O t A S X + / o O 4 9 g d h 4 Y + m r O 8 B l R 9 D / 9 5 P 0 d 7 L p T 4 c 9 X w o N N k A 4 j 1 o X / N y f z 4 S b Y n Z e g w L d S 9 T d C + m k + T L f V D J P a D G I v 2 w B B X c B + s 7 E o B 3 A E X u Q C z b U X S 0 A x B j B z C 7 S h C s M l y q j G w q g p C O 5 w s V C T 1 7 w T c H s G Q M Z z k A e 3 I w R 6 S I 5 D i E d F E m R + z h M R w G O T g E G b B 3 C / 7 B u 9 o P 2 F D 9 o B 3 K D 9 r g e / T + 2 O O 2 m B 6 3 U f O o 7 Y 6 f t m v w o L 1 2 h 2 x d O 2 w r 2 E M 3 V u 3 b l L R n o 8 8 B u 2 e K 2 1 E O 2 e V x 6 K 6 J T 9 6 B M F i 0 f 2 B N / K c U m P / 8 h d n 7 S p f L 5 c B 3 i k 7 / t H y 9 e L P a D l X Z 3 r y 0 K 0 f 9 u O z 0 f p X q l y f / + n d f q r X t o u W L m / v H n 2 c X V / N H X / z H L x Z L / 2 v / + x e / 2 H S R o v u b z x 4 9 O 5 / P t 6 O T z 0 d f 9 I 2 4 m G + v 3 / b s + k n 8 1 9 3 l / W x + 8 a t + 4 u b F a v W 3 z 7 9 d d I 3 c D f 1 y u / n 8 0 Z P / 9 e O f N t 0 X 9 O P X 3 U + h n 2 B 6 s 7 i 4 + P H d p a + f F b q 6 6 B f u f 7 x z G f v l y d e r s 6 v + / 2 5 + P P 3 V b Z 6 7 O H m 9 X v 3 f 7 v e 1 + X F U j c a / r K b X B Z N d K z e 3 R a 4 n b / r u 9 Q e + X m 1 2 j x k / f j 3 b z j b z v p R 0 s 7 t c d i f W x c d v O / 3 V P y 8 2 / 3 z 0 x Z c n y 6 u L 7 h l x u 7 6 a 3 3 4 f 1 y P w f 3 b / 0 3 X 4 u u f / + s t 3 3 d n 1 6 5 v h e f T l 7 x b L l z d / e v T X f / + l / 1 f / + u 7 7 v F s K / f 6 r f L 7 u r g 7 9 D M f 1 s P c v b j 6 / + 4 9 9 + a 9 3 N d y o 7 V b N v w r + V V m u s n L V l G u r h a r w W Y J v D S M 9 E 6 S p k t f D / Y + s m N c L 3 G L C 7 Q f q O S k q Z K h w I x q 3 o X E T G p G V 5 J 6 Q e s K d Y t w n x l 1 i p E 2 S S 0 I q C X d 3 c W 8 X d 3 a R H E l 2 C M k h 3 K v F n V r c p 0 X + I z E f h H x w S x U 3 V H E 7 F W G O h H I Q y c H t T N z M x K 1 M J D O S o U G C B r c Z c Z M R t x i R q 0 j E B Q E X 3 D D E 7 U L c L E Q 2 I k k U 5 F C Q Q k G u P D G H h B w S J U G Q B D E S 5 M I T V 0 h Y I V E Q B E E Q A 0 H S O 9 m D J A 8 S 2 0 B o A 5 E N 5 L c T I E h 8 I E E L x C w Q s k A G O w G A x P + R m W B i g o E J B q o b 5 G e O n w E I 5 h 8 Y f 2 B M u n F 8 p v E V 4 p y l 2 n Z q W / J u H b l t 5 L Z h W 4 Z d c G H b 1 2 x 3 s T W 5 1 r V a W 2 o / p k 2 O 9 h l a q 2 f j m x 1 n F m p Z B m V X k p U 9 t s 5 Y v 2 L J h 4 U V V j j Y J W A Y v q n w R p G b o G 2 4 t G H G J v A a T m s e q s G d p l g a l W g k n 1 l 0 x p o Z o G W e l E l F R u k Y M G P C i S E b x k y Y Z O A d 8 N 4 Z z l c M U / B O e 4 6 B g W R 2 D J l 5 b e S 1 y W I G i 5 k r Z l O Q C d Y G W J s P Z j y Y 6 W A 2 A B l K b S a 1 i V 4 G e p n n Z b u P + d L G S 5 v E Z R C X O V z 2 9 J g S b U i 0 0 V q t 5 3 0 4 8 c O c O G J O H D E n j p g T R 8 y J I + b E E X P i i D l x x J w 4 i i e / O A b M i S P m x B F z 4 o g 5 c c S c O G J O H D E n j j z / 5 w n A w g w g x 8 B z g J 4 E 9 C y g p w E 9 D + i J Q O b E E X P i i D l x N P Y 0 K M e A O X H E n D h i T h w x J 4 6 Y E 0 f M i S P m x B F z 4 o g 5 c X T q u W C O A X P i i D l x x J w 4 Y k 4 c M S e O m B N H z I k j 5 s Q R c + J o 4 g l x j g F z 4 o g 5 c c S c O G J O H D E n j p g T R 8 y J I + b E E X P i a O p V A Y 4 B c + K I O X H E n D h i T h w x J 4 6 Y E 0 f M i S P m x B F z 4 q j 2 0 g j H g D l x x J w 4 Y k 4 c M S e O m B N H z I k j 5 s Q R c + K I O X H U e H 2 I Y 8 C c O G J O H D E n j p g T R 8 y J I + b E E X P i i D l x x J w 4 a r 1 I 5 l U y L p M x J 4 6 Z E 8 f M i f b b W 2 9 v u / 2 Y O X H M n D h m T r S n 3 p p 6 W + r H z I l j 5 s Q x c 6 J V 8 z b N W z Q / Z k 4 c M y e O R 1 4 v 5 R g w J 1 o b P 2 Z O H D M n j p k T r Y O 3 D d 4 y + L H X j A u L x h w D L x t 7 3 d g L x 1 4 5 9 t I x c 6 K 1 7 b a 2 W 9 o + P v X K O c e A O d E q d p v Y L W I f M y e O m R P H z I k 2 r F u w b r / 6 m D l x z J w 4 Z k 6 0 N d 3 S d D v T x 8 y J Y + b E M X O i t e e 2 n l t 6 P m Z O H D M n j p k T L S 2 3 s 9 z K 8 j F z 4 p g 5 c c y c a P W 4 z e M W j 4 + Z E 8 f M i W P m R C v F b R S 3 U H z M n D h m T h w 3 r q b h G D A n W h Y + Z k 4 c M y e O m R M t / r b 3 2 9 r v M X P i u H V J k W u K W F T E n G i P 9 y l z 4 i l z 4 i l z o v 3 c 1 n P b z n 3 K n H g a F 1 Z x D J g T r d y 2 c f u U O f G U O f G U O d E i b X u 0 r d E + H b m 6 j G P A n G g T t k X Y 9 m C f M i e e M i e e M i d a Z W 2 T t U X W p 8 y J p 8 y J p 8 y J l l P b T W 0 1 9 a l r D F 1 k 6 C p D l x k W 6 g w 5 B q 4 0 d K m h a w 1 d b M i c a H P 0 K X P i K X P i K X O i d d C 2 Q V s G f c q c e M q c e M q c a K W z j c 4 W O p 8 y J 5 4 y J 5 5 O X X H K M W B O t J r 5 l D n x l D n x l D n R r m W r l m 1 a P m V O P K 1 d d s s x Y E 6 0 O N n e 5 F P m x F P m x F P m R M u Q 7 U K 2 C v m 0 c e 0 x x 4 A 5 0 V 5 j a 4 1 t N T 5 l T j x l T j x l T r S d 2 H J i u 4 l P W 1 d g s w S b O d G i Y X u G r R m e M C d O m B M n z I n W B d s W b F n w h D l x w p w 4 Y U 6 0 8 9 f K X x t / J 8 y J E + b E C X O i 9 b 2 2 9 1 r e O 2 F O n D A n T p g T r d 2 1 d d f S 3 Q l z 4 o Q 5 c c K c a D m u 3 b h W 4 0 6 Y E y f M i R P m R G t s b b G 1 x H b C n D h h T p y c e l c G x 4 A 5 0 d b Z C X P i h D l x 4 l 0 p 3 p b i f S n e m O K d K Y W t K R w D b 0 7 x 7 h R v T 2 F O n D A n T p g T b W G 1 h N U O 1 s n U + 3 M 4 B s y J V q b a m G p h 6 o Q 5 c c K c O G F O t P n U 4 l N 7 T y f M i R P m x A l z o v 2 l 1 p f a X j p h T p w w J 0 6 Y E 2 0 c t X D U v t E J c + K E O X H C n G h T q E W h 9 o R O m B M n z I k T 5 k S r P 2 3 + t P h z y p w 4 Z U 6 c M i d a 5 G m P p z W e U + b E K X P i l D n R Y k 5 7 O a 3 l n D I n T p k T p 8 y J 9 m x a s 2 n L 5 p Q 5 c c q c O B 1 5 5 y L H g D n R p s w p c + K U O X H K n G i l p Y 2 W F l p O m R O n Y 2 / f 5 B g w J 9 p F a R X l l D l x y p w 4 Z U 6 0 Y N J + S e s l p 6 f e w 8 o x Y E 6 0 D d I y S L s g p 8 y J U + b E K X O i f Y z W M d r G O G V O n D I n T p k T b U u 0 L N G u x K l 3 M n s r s / c y e z N z Y T c z x 8 D 7 m b 2 h m T l x y p w 4 Z U 6 c M i d O m R O n z I l T 5 s R p 7 S 3 d H A P m x C l z 4 p Q 5 c c q c O G V O n D I n T p k T p 8 y J U + b E a e N 9 7 R w D 5 s Q p c + K U O X H K n D h l T p w y J 0 6 Z E 6 f M i V P m x G n r z f 3 e 3 c / t / c y J N X N i z Z x Y M y f W z I k 1 c 2 L N n F g z J 9 b M i X W M O O A Y M C f W z I k 1 c 2 L N n F g z J 9 b M i T V z Y s 2 c W D M n 1 i N z H j g G z I k 1 c 2 L N n F g z J 9 b M i T V z Y s 2 c W D M n 1 s y J 9 d i w C 4 4 B c 2 L N n F g z J 9 b M i T V z Y s 2 c W D M n 1 s y J N X N i f W r i B 8 e A O b F m T q y Z E 2 v m x J o 5 s W Z O r J k T a + b E m j m x n h h 7 w j F g T q y Z E 2 v m x J o 5 s W Z O r J k T a + b E m j m x Z k 6 s p 2 a / c A y Y E 2 v m x N r k G 6 N v z L 4 x / M b 0 G + N v z L 8 p A H A 4 B k b g M C f W z I k 1 c 2 L N n F g z J 9 b M i T V z Y s 2 c W D e m A H E M m B N r 5 s S a O b F m T q y Z E 2 v m x J o 5 s W Z O r J k T 6 9 Y o J L O Q C E N i T m y Y E x v m x I Y 5 s W F O b J g T G + b E h j m x Y U 5 s Y i A U x 4 A 5 s W F O b J g T G + b E h j m x Y U 5 s m B M b 5 s S G O b E Z m Y r F M W B O b J g T G + b E h j m x Y U 5 s m B M b 5 s S G O b F h T m z G R o N x D J g T G + b E h j m x Y U 5 s m B M b 5 s S G O b F h T m y Y E 5 t T 8 9 E 4 B s y J D X N i w 5 z Y M C c 2 z I k N c 2 L D n N g w J z b M i c 3 E k D i O A X N i w 5 z Y M C c 2 z I k N c 2 L D n N g w J z b M i Q 1 z Y j M 1 K Y 9 j w J z Y M C c 2 z I k N c 2 L D n N g w J z b M i Q 1 z Y s O c 2 N T G B X I M m B M b s x I N S z Q t 0 b h E 8 x I N T D Q x 0 c j E A j O R Y 8 C c 2 D A n N s y J D X N i w 5 z Y M C c 2 z I k N c 2 L D n N i 0 B k e a H E l 0 J H N i y 5 z Y M i e 2 z I k t c 2 L L n N g y J 7 b M i S 1 z Y h v j M z k G z I k t c 2 L L n N g y J 7 b M i S 1 z Y s u c 2 D I n t s y J 7 c g M U Y 4 B c 2 L L n N g y J 7 b M i S 1 z Y s u c 2 D I n t s y J L X N i O z Z I l W P A n N g y J 7 b M i S 1 z Y s u c 2 D I n t s y J L X N i y 5 z Y n p o m y z F g T m y Z E 1 v m x J Y 5 s W V O b J k T W + b E l j m x Z U 5 s J 0 b q c g y Y E 1 v m x J Y 5 s W V O b J k T W + b E l j m x Z U 5 s m R P b q b n C H A P m x J Y 5 s W V O b J k T W + b E l j m x Z U 5 s m R N b 5 s S 2 N l y Z Y 8 C c 2 D I n t s y J L X N i y 5 z Y M i e 2 z I k t c 2 L L n N g 2 J k x z D E z X N l 7 b f G 0 D t k 3 Y N m L b j G 1 D t k 3 Z L m C 2 C 5 x t g 7 Y L p O 0 C a r v A 2 i 7 A t g u 0 7 Q J u u 8 D b L g C 3 T d y u U s C O e z Q M 3 a 5 M 3 a 6 M 3 a 7 M 3 a 4 M 3 q 5 M 3 q 6 M 3 q 7 M 3 q 4 M 3 6 5 G B Q q 7 R 8 P 8 7 c o A 7 s o E 7 s o I 7 s o M 7 s o Q 7 s o U 7 s o Y 7 s o c 7 m p c g N J 7 N I z i r s z i r g z j r k z j r o z j r s z j r g z k r k z k r o z k r k 4 L j H 6 P h q n c l b H c l b n c l c H c l c n c l d H c l d n c l e H c l e n c 1 a S g L P B o G N B d m d B d G d F d m d F d G d J d m d J d G d N d m d N d G d R d T Q s G B 4 + G W d 2 V Y d 2 V a d 2 V c d 2 V e d 2 V g d 2 V i d 2 V k d 2 V m d 1 V X R B a e D S M 7 a 7 M 7 a 4 M 7 q 5 M 7 q 6 M 7 q 7 M 7 q 4 M 7 6 5 M 7 6 6 M 7 6 6 a g t / D o 2 G C d 2 W E d 2 W G d 2 W I d 2 W K d 2 W M d 2 W O d 2 W Q d 2 W S d 9 U W d C c F 3 4 m F J 8 6 i B e 1 L w f t S E L 8 U z C 8 F 9 U v B / V K Q v 5 T s L y X 9 i 0 e j I I A p G G A K C p i C A 6 Y g g S l Y Y A o a G G f R g g i m Y I I p q G A K L p i C D K Z g g y n o Y A o + m I I Q p m C E K S h h C k 6 Y g h S m Y I U p a G E K X p i C G K Z g h i m o Y Q p u m I I c p m C H K e h h C n 6 Y g i C m Y I g p K G I K j p i C J K Z g i S l o Y g q e m I I o p m C K K a h i C q 6 Y g i y m Y I s p 6 G I K v p i C M K Z g j C k o Y w r O m I I 0 p m C N K W h j C t 6 Y g j i m Y I 4 p q G M K 7 p i C P K Z g j y n o Y w r + m I J A p m C Q K S h k C g 6 Z g k S m Y J E p a G Q K H p m C S K Z g k i m o Z A o u m Y J M p m C T K e h k C j 6 Z g l C m Y J Q p K G U K T p m C V K Z g l S l o Z e y V i c U y s V k m V s v E b p l Y L h P b Z W K 9 T O y X i Q U z s W E m V s x k V H B L O 4 v a M h N r Z m L P T C y a i U 0 z s W o m o 4 K T s C A l L F k J P R o F L 2 F B T F g w E x b U h A U 3 Y U F O 6 C x q 7 U z s n Y n F M 7 F 5 J l b P x O 6 Z W D 4 T 2 2 d i / U z s n 4 k F N L G B J l b Q x A 6 a W E I T W 2 h i D U 3 s o Y l F N L G J J l b R x C 6 a W E Y T 2 2 h i H U 3 s o 4 m F N L G R J l b S x E 6 a W E o T W 2 l i L U 3 s p Y n F N L G Z J l b T x G 6 a W E 4 T 2 2 l i P U 3 s p 4 k F N b G h J l b U x I 6 a W F I T W 2 p i T U 3 s q Y l F N b G p J l b V x K 6 a W F Y T 2 2 p i X U 3 s q 4 m F N b G x J l b W x M 6 a W F o T W 2 t i b U 3 s r Y n F N b G 5 J l b X x O 6 a W F 4 T 2 2 t i f U 3 s r 4 k F N r H B J l b Y x A 6 b W G I T W 2 x i j U 3 s s Y l F N r H J J l b Z x C 6 b W G Y T 2 2 x i n U 3 s s 4 m F N r H R J l b a x E 6 b W G o T W 2 1 i r U 3 s t Y n F N h k X T N k F V X b B l V 2 S Z X s 0 C r r s g i + 7 I M w u G L M L y m x n U U t u Y s t N r L m J P T e x 6 C Y 2 3 c S q m 9 h 1 E 8 t u Y t t N r L u J f T e x 8 C Y 2 3 s T K m 9 h 5 E 0 t v Y u t N r L 2 J v T e x + C Y 2 3 8 T q m 9 h 9 E 8 t v Y v t N r L + J / T e x A C c 2 4 M Q K n N i B E 0 t w Y g t O r M G J P T i x C C c 2 4 c Q q n N i F E 8 t w Y h t O r M O J f T i x E C c 2 4 s R K n N i J E 0 t x Y i t O r M W J v T i x G C c 2 4 8 R q n N i N E 8 t x Y j t O r M e J / T i x I C c 2 5 M S K n N i R E 0 t y Y k t O r M m J P T m x K C c 2 5 c S q n N i V E 8 t y Y l t O r M u J f T m x M C c 2 5 s T K n N i Z E 0 t z Y m t O r M 2 J v T m x O C c 2 5 8 T q n N i d E 8 t z Y n t O r M + J / T m x Q C c 2 6 M Q K n d i h E 0 t 0 Y o t O r N G J P T q x S C c 2 6 c Q q n d i l E 8 t 0 Y p t O r N O J f T q x U C c 2 6 s R K n d i p E 0 t 1 Y q t O r N W J v T q x W C c 2 6 8 R q n d i t E 8 t 1 Y r t O r N e J / T q x Y C c 2 7 M S K n d i x E 0 t 2 Y s t O r N m J P T u x a C c 2 7 c S q n d i 1 E 8 t 2 Y t t O r N u J f T u x c C c 2 7 s T K n d i 5 E 0 t 3 Y u t O r N 2 J v T u x e C c 2 7 8 T q n d i 9 E 8 t 3 Y v t O r N + J / T u x g C c 2 8 M Q K n t j B E 0 t 4 Y g t P r O G J P T y x i C c 2 8 c Q q n t j F E 8 t 4 Y h t P r O O J f T y x k C c 2 8 s R K n t j J E 0 t 5 Y i t P r O W J v T y x m C c 2 8 8 R q n t j N E 8 t 5 Y j t P r O e J / T y x o C c 2 9 M S K n t j R E 0 t 6 Y k t P r O m J P T 2 x q C c 2 9 c S q n t j V E 8 t 6 Y l t P r O u J f T 2 x s C c 2 9 s T K n t j Z E 0 t 7 Y m t P r O 2 J v T 2 x u C c 2 9 8 T q n t j d E 8 t 7 Y n t P r O + J / T 2 x w C c 2 + M Q K n 9 j h E 0 t 8 Y o t P r P G J P T 6 x y C c 2 + c Q q n 9 j l E 8 t 8 Y p t P r P O J f T 6 x 0 C c 2 + s R K n 9 j p E 0 t 9 Y q t P r P W J v T 6 x 2 C c 2 + 8 R q n 9 j t E 8 t 9 Y r t P r P e J / T 6 x 4 C c 2 / M S K n 9 j x E 0 t + Y s t P r P m J P T + x 6 C c 2 / c S q n 9 j 1 E 8 t + Y t t P r P u J f T + x 8 C c 2 / s T K n 9 j 5 E 0 t / Y u t P r P 2 J v T + x + C c 2 / 8 T q n 9 j 9 E 8 t / Y v t P r P + J / T + x A C g 2 A M U K o N g B F E u A Y g t Q r A G K P U C x C C g 2 A c U q o N g F F M u A Y h t Q r A O K f U C x E C g 2 A s V K o N g J F E u B Y i t Q r A W K v U C x G C g 2 A 8 V q o N g N F M u B Y j t Q r A e K / U C x I C g 2 B M W K o N g R F E u C Y k t Q r A m K P U G x K C g 2 B c W q o N g V l A 9 l Q f / + 4 s v / + M V J 9 5 / P H j 1 d r y 5 X 2 / n L k 9 / O Z y / n 6 8 2 j k 1 + f P J + 9 u J j / 6 u a V m 7 / / / L N H T 8 5 n y 1 f d k c + 7 z + k + 7 i 8 3 B z y + u H h 2 N r u Y r T e / 3 q 6 v 5 n 9 9 / 9 l 3 3 5 D 3 H / x 8 P V t u f l q t L 6 9 b 1 7 / a f / x H L f n y X 7 c d O P l + 9 m J + s U H 3 N P r U X E s q K I m M o O G C R A o K x B 3 a 3 C 7 D 2 k U u J H N W j x G L J 4 1 e 4 G n G n 5 x 6 z t s 0 b 9 K 8 R f M G z d s z b 8 6 8 N f P G z N s y b 8 q 8 J f O G z N s x b 8 a 8 F f N G z N s w b 8 K 8 B f M G z N s v b 7 6 8 9 f L G y 9 s u b 7 q 8 5 f K G e 2 q H P c X u t J 1 T A U 4 v N m X R N C h T K 0 z X L g W 0 t L J S V U p / J 6 W W N D 1 S f 0 g n I E V 5 t M d R q U b P G O V b N F J R 0 0 R 3 E Y U + t N x Q / U I f C i U h N G d Q J 0 H H A s U D p P E T U U 9 u O 2 H m J H w T e 0 0 W N A H J p A Y T p U u + L K G r J J E S z 0 l m J U G O p B u a 9 G f q n Q l w p q G Z D G Z K l o l R p i e Z J G S q j g k z p q 2 Y P G I K h 4 k U p j O Y V O B d + 9 7 B 7 t 3 c 3 t n s X b 7 e 8 e r d n 9 4 J 6 V 2 B 3 i H n 3 W L e O e V d R N 5 R 4 9 0 l 3 m n h X Q e u w H c 1 u i u z X a X s i l 1 X r 7 q S 0 1 W N r v B z t Z s r v 1 w F 5 Y o g V 8 e 4 U s R V E 6 4 g 8 G q 6 V 5 a 9 y u o V R 6 + + e S X K q z J e o f B s v W e u P Y v r G U 3 P 7 n m m y 7 M + n h z h K 5 5 Q 8 e w S x 8 A r e 1 7 Y 8 7 q e l / W 8 q u d F P a / p e U n P K 3 p e 0 P N 6 n p f z v J r n x T y v 5 X k p z y t 5 X s j z O p 6 X 8 b y K 5 0 U 8 r + F 5 C c 8 r e F 7 A 8 / q d l + + 8 e t d 6 3 o c T P 8 y J J r 0 Y 9 G L O i z E v p r w Y 8 m L G i x E v J r w Y 8 G K + i / E u p r s Y 7 m K 2 i 9 E u J r s Y 7 G K u y 6 g w A 8 g x 8 B y g J w E 9 C + h p Q M 8 D e i K Q O d E 0 F 8 N c z H I x y s U k F 4 N c z H E x x s U U F 0 N c z H A x w s U E F w N c z G 8 x v s X 0 F s N b z G 4 x u s X k F o N b z G 0 x t s X U F k N b z G w x s s X E F g N b z G s x r s W 0 F s N a z G o x q s W k F o N a z G k x p s W U F k N a z G g x o s W E F g N a z G c x n s V 0 F s N Z z G Y x m s V k F o N Z z G U x l s V U F k N Z z G Q x k s V E F g N Z z G M x j s U 0 F s N Y z G I x i s U k F o N Y z G E x h s U U F k N Y z G A x g s U E F g N Y z F 8 x f s X 0 F c N X z F 4 x e s X k F Y N X z F 0 x d s X U F U N X z F w x c s X E F Q N X z F s x b s W 0 F c N W z F o x a s W k F Y N W x o V F Y 4 6 B l 4 2 9 b u y F Y 6 8 c e + m Y O d F 8 F e N V T F c x X M V s F a N V T F Y x W M V c F W N V T F U x V M V M F S N V T F Q x U M U 8 F e N U T F M x T M U s F a N U T F I x S M U c F W N U T F E x R M U M F S N U T F A x Q M X 8 F O N T T E 8 x P M X s F K N T T E 4 x O M X c F G N T T E 0 x N M X M F C N T T E w x M M W 8 F O N S T E s x L M W s F K N S T E o x K M W c F G N S T E k x J M W M F C N S T E g x I M V 8 F O N R T E c x H M V s F K N R T E Y x G M V c F G N R T E U x F M V M F C N R T E Q x E M U 8 F O N Q T E M x D M U s F K N Q T E I x C M U c F G N Q T E E x B M U M F C N Q T E A x A M X 8 E + N P T D 8 x / M T s E 6 N P T D 4 5 L d Q Z c g x c a e h S Q 9 c a u t i Q O d H E E w N P z D s x 7 s S 0 E 8 N O z D o x 6 s S k E 4 N O z D k x 5 s S U E 0 N O z D g x 4 s S E E w N O z D c x 3 s R 0 E 8 N N z D Y x 2 s R k E 4 N N z D U x 1 s R U E 0 N N z D Q x 0 s R E E w N N z D M x z s Q 0 E 8 N M z D I x y s Q k E 4 N M z D E x x s Q U E 0 N M z D A x w s Q E E w N M z C 8 x v s T 0 E s N L z C 4 x u s T k E o N L z C 0 x t s T U E k N L z C w x s s T E E g N L z C s x r s S 0 E s N K z C o x q s S k E o N K z C k x p s S U E k N K z C g x o s S E E g N K z C c x n s R 0 E s N J z C Y x m s R k E o N J z C U x l s R U E k N J z C Q x k s R E E g N J z C M x j s Q 0 E s N I z C I x i m R S 2 J r C M f D m F O 9 O 8 f Y U 5 k Q z S I w g M Y H E A B L z R 4 w f M X 3 E 8 B G z R 4 w e M X n E 4 B F z R 4 w d M X X E 0 B E z R 4 w c M X H E w B H z R o w b M W 3 E s B G z R o w a M W n E o B F z R o w Z M W X E k B E z R o w Y M W H E g B H z R Y w X M V 3 E c B G z R Y w W M V n E Y B F z R Y w V M V X E U B E z R Y w U M V H E Q B H z R I w T M U 3 E M B G z R I w S M U n E I B F z R I w R M U X E E B E z R I w Q M U H E A B H z Q 4 w P M T 3 E 8 B C z Q 4 w O M T n E 4 B B z Q 4 w N M T X E 0 B A z Q 4 w M M T H E w B D z Q o w L M S 3 E s B C z Q o w K M S n E o B B z Q o w J M S X E k B A z Q o w I M S H E g B D z Q Y w H M R 3 E c B C z Q a a F 3 c w c A + 9 n 9 o Z m 5 s Q p c + K U O X H K n D h l T p w y J 0 6 Z E 6 e 1 t 3 R z D J g T p 8 y J U + b E K X P i l D l x y p w 4 Z U 6 c M i d O m R O n j f e 1 c w y Y E 6 f M i V P m x C l z 4 p Q 5 c c q c O G V O n D I n T p k T p 6 0 3 9 3 t 3 P 7 f 3 M y f W z I k 1 c 2 L N n F g z J 9 b M i T V z Y s 2 c W D M n 1 j H i g G P A n F g z J 9 b M i T V z Y s 2 c W D M n 1 s y J N X N i z Z x Y j 8 x 5 4 B g w J 9 b M i T V z Y s 2 c W D M n 1 s y J N X N i z Z x Y M y f W Y 8 M u O A b M i T V z Y s 2 c W D M n 1 s y J N X N i z Z x Y M y f W z I n 1 q Y k f H A P m x J o 5 s W Z O r J k T a + b E m j m x Z k 6 s m R N r 5 s R 6 Y u w J x 4 A 5 s W Z O r J k T a + b E m j m x Z k 6 s m R N r 5 s S a O b G e m v 3 C M W B O r J k T a 5 N v j L 4 x + 8 b w G 9 N v j L 8 x / 6 Y A w O E Y G I H D n F g z J 9 b M i T V z Y s 2 c W D M n 1 s y J N X N i 3 Z g C x D F g T q y Z E 2 v m x J o 5 s W Z O r J k T a + b E m j m x Z k 6 s W 6 O Q z E I i D I k 5 s W F O b J g T G + b E h j m x Y U 5 s m B M b 5 s S G O b G J g V A c A + b E h j m x Y U 5 s m B M b 5 s S G O b F h T m y Y E x v m x G Z k K h b H g D m x Y U 5 s m B M b 5 s S G O b F h T m y Y E x v m x I Y 5 s R k b D c Y x Y E 5 s m B M b 5 s S G O b F h T m y Y E x v m x I Y 5 s W F O b E 7 N R + M Y M C c 2 z I k N c 2 L D n N g w J z b M i Q 1 z Y s O c 2 D A n N h N D 4 j g G z I k N c 2 L D n N g w J z b M i Q 1 z Y s O c 2 D A n N s y J z d S k P I 4 B c 2 L D n N g w J z b M i Q 1 z Y s O c 2 D A n N s y J D X N i U x s X y D F g T m z M S j Q s 0 b R E 4 x L N S z Q w 0 c R E I x M L z E S O A X N i w 5 z Y M C c 2 z I k N c 2 L D n N g w J z b M i Q 1 z Y t M a H G l y J N G R z I k t c 2 L L n N g y J 7 b M i S 1 z Y s u c 2 D I n t s y J b Y z P 5 B g w J 7 b M i S 1 z Y s u c 2 D I n t s y J L X N i y 5 z Y M i e 2 I z N E O Q b M i S 1 z Y s u c 2 D I n t s y J L X N i y 5 z Y M i e 2 z I n t 2 C B V j g F z Y s u c 2 D I n t s y J L X N i y 5 z Y M i e 2 z I k t c 2 J 7 a p o s x 4 A 5 s W V O b J k T W + b E l j m x Z U 5 s m R N b 5 s S W O b G d G K n L M W B O b J k T W + b E l j m x Z U 5 s m R N b 5 s S W O b F l T m y n 5 g p z D J g T W + b E l j m x Z U 5 s m R N b 5 s S W O b F l T m y Z E 9 v a c G W O A X N i y 5 z Y M i e 2 z I k t c 2 L L n N g y J 7 b M i S 1 z Y t u Y M M 0 x M F 3 b e G 3 z t Q 3 Y N m H b i G 0 z t g 3 Z N m W 7 g N k u c L Y N 2 i 6 Q t g u o 7 Q J r u w D b L t C 2 C 7 j t A m + 7 A N w 2 c b t K A T v u 0 T B 0 u z J 1 u z J 2 u z J 3 u z J 4 u z J 5 u z J 6 u z J 7 u z J 8 u x o V K O w e D f O 3 K w O 4 K x O 4 K y O 4 K z O 4 K 0 O 4 K 1 O 4 K 2 O 4 K 3 O 4 q 3 E B S u / R M I q 7 M o u 7 M o y 7 M o 2 7 M o 6 7 M o + 7 M p C 7 M p G 7 M p K 7 O i 0 w + j 0 a p n J X x n J X 5 n J X B n N X J n N X R n N X Z n N X h n N X p n N X k 4 K y w K N h Q H d l Q n d l R H d l R n d l S H d l S n d l T H d l T n d l U H c 1 L R g c P B p m d V e G d V e m d V f G d V f m d V c G d l c m d l d G d l d m d l d 1 Q W j h 0 T C 2 u z K 3 u z K 4 u z K 5 u z K 6 u z K 7 u z K 8 u z K 9 u z K + u 2 o K f g + P h g n e l R H e l R n e l S H e l S n e l T H e l T n e l U H e l U n e V V v Q n R R 8 J x a e O I s W t C 8 F 7 0 t B / F I w v x T U L w X 3 S 0 H + U r K / l P Q v H o 2 C A K Z g g C k o Y A o O m I I E p m C B K W h g n E U L I p i C C a a g g i m 4 Y A o y m I I N p q C D K f h g C k K Y g h G m o I Q p O G E K U p i C F a a g h S l 4 Y Q p i m I I Z p q C G K b h h C n K Y g h 2 m o I c p + G E K g p i C I a a g i C k 4 Y g q S m I I l p q C J K X h i C q K Y g i m m o I o p u G I K s p i C L a a g i y n 4 Y g r C m I I x p q C M K T h j C t K Y g j W m o I 0 p e G M K 4 p i C O a a g j i m 4 Y w r y m I I 9 p q C P K f h j C g K Z g k G m o J A p O G Q K E p m C R a a g k S l 4 Z A o i m Y J J p q C S K b h k C j K Z g k 2 m o J M p + G Q K Q p m C U a a g l C k 4 Z Q p S m Y J V p q C V s V c m F s v E Z p l Y L R O 7 Z W K 5 T G y X i f U y s V 8 m F s z E h p l Y M Z N R w S 3 t L G r L T K y Z i T 0 z s W g m N s 3 E q p m M C k 7 C g p S w Z C X 0 a B S 8 h A U x Y c F M W F A T F t y E B T m h s 6 i 1 M 7 F 3 J h b P x O a Z W D 0 T u 2 d i + U x s n 4 n 1 M 7 F / J h b Q x A a a W E E T O 2 h i C U 1 s o Y k 1 N L G H J h b R x C a a W E U T u 2 h i G U 1 s o 4 l 1 N L G P J h b S x E a a W E k T O 2 l i K U 1 s p Y m 1 N L G X J h b T x G a a W E 0 T u 2 l i O U 1 s p 4 n 1 N L G f J h b U x I a a W F E T O 2 p i S U 1 s q Y k 1 N b G n J h b V x K a a W F U T u 2 p i W U 1 s q 4 l 1 N b G v J h b W x M a a W F k T O 2 t i a U 1 s r Y m 1 N b G 3 J h b X x O a a W F 0 T u 2 t i e U 1 s r 4 n 1 N b G / J h b Y x A a b W G E T O 2 x i i U 1 s s Y k 1 N r H H J h b Z x C a b W G U T u 2 x i m U 1 s s 4 l 1 N r H P J h b a x E a b W G k T O 2 1 i q U 1 s t Y m 1 N r H X J h b b Z F w w Z R d U 2 Q V X d k m W 7 d E o 6 L I L v u y C M L t g z C 4 o s 5 1 F L b m J L T e x 5 i b 2 3 M S i m 9 h 0 E 6 t u Y t d N L L u J b T e x 7 i b 2 3 c T C m 9 h 4 E y t v Y u d N L L 2 J r T e x 9 i b 2 3 s T i m 9 h 8 E 6 t v Y v d N L L + J 7 T e x / i b 2 3 8 Q C n N i A E y t w Y g d O L M G J L T i x B i f 2 4 M Q i n N i E E 6 t w Y h d O L M O J b T i x D i f 2 4 c R C n N i I E y t x Y i d O L M W J r T i x F i f 2 4 s R i n N i M E 6 t x Y j d O L M e J 7 T i x H i f 2 4 8 S C n N i Q E y t y Y k d O L M m J L T m x J i f 2 5 M S i n N i U E 6 t y Y l d O L M u J b T m x L i f 2 5 c T C n N i Y E y t z Y m d O L M 2 J r T m x N i f 2 5 s T i n N i c E 6 t z Y n d O L M + J 7 T m x P i f 2 5 8 Q C n d i g E y t 0 Y o d O L N G J L T q x R i f 2 6 M Q i n d i k E 6 t 0 Y p d O L N O J b T q x T i f 2 6 c R C n d i o E y t 1 Y q d O L N W J r T q x V i f 2 6 s R i n d i s E 6 t 1 Y r d O L N e J 7 T q x X i f 2 6 8 S C n d i w E y t 2 Y s d O L N m J L T u x Z i f 2 7 M S i n d i 0 E 6 t 2 Y t d O L N u J b T u x b i f 2 7 c T C n d i 4 E y t 3 Y u d O L N 2 J r T u x d i f 2 7 s T i n d i 8 E 6 t 3 Y v d O L N + J 7 T u x f i f 2 7 8 Q C n t j A E y t 4 Y g d P L O G J L T y x h i f 2 8 M Q i n t j E E 6 t 4 Y h d P L O O J b T y x j i f 2 8 c R C n t j I E y t 5 Y i d P L O W J r T y x l i f 2 8 s R i n t j M E 6 t 5 Y j d P L O e J 7 T y x n i f 2 8 8 S C n t j Q E y t 6 Y k d P L O m J L T 2 x p i f 2 9 M S i n t j U E 6 t 6 Y l d P L O u J b T 2 x r i f 2 9 c T C n t j Y E y t 7 Y m d P L O 2 J r T 2 x t i f 2 9 s T i n t j c E 6 t 7 Y n d P L O + J 7 T 2 x v i f 2 9 8 Q C n 9 j g E y t 8 Y o d P L P G J L T 6 x x i f 2 + M Q i n 9 j k E 6 t 8 Y p d P L P O J b T 6 x z i f 2 + c R C n 9 j o E y t 9 Y q d P L P W J r T 6 x 1 i f 2 + s R i n 9 j s E 6 t 9 Y r d P L P e J 7 T 6 x 3 i f 2 + 8 S C n 9 j w E y t + Y s d P L P m J L T + x 5 i f 2 / M S i n 9 j 0 E 6 t + Y t d P L P u J b T + x 7 i f 2 / c T C n 9 j 4 E y t / Y u d P L P 2 J r T + x 9 i f 2 / s T i n 9 j 8 E 6 t / Y v d P L P + J 7 T + x / i f 2 / 8 Q C o N g A F C u A Y g d Q L A G K L U C x B i j 2 A M U i o N g E F K u A Y h d Q L A O K b U C x D i j 2 A c V C o N g I F C u B Y i d Q L A W K r U C x F i j 2 A s V i o N g M F K u B Y j d Q L A e K 7 U C x H i j 2 A 8 W C o N g Q F C u C Y k d Q L A m K L U G x J i j 2 B M W i o N g U F K u C Y l d Q P p Q F / f u L L / / j F y f d f z 5 7 9 H S 9 u l x t 5 y 9 P f j u f v Z y v N 3 l 0 8 u u T 5 7 M X F / N f 3 b x 0 8 8 L n n z 1 6 c j 5 b v u o O f d 5 9 U D 8 a f 7 k 5 4 v H F x b O z 2 c V s v f n 1 d n 0 1 / + v 7 T 7 / 7 j t H 7 T 3 6 + n i 0 3 P 6 3 W l 9 f t 6 1 / t P / / j t n z 5 r 3 8 9 e n z W / e H y 7 c n q p 5 N n q 7 P F 7 O L k 2 d l i v j y b b 9 B d f R v U X k s y + N H f u y k n z 1 f b 2 c X H b / h p v T i b L U + e b a 9 e L r q j H m 8 2 / f u 2 i 9 W y / 5 D t + f z k T 7 8 T a 1 J s I W 7 0 5 q 6 b h 7 V L f X r V v f f q Y n u 1 7 v r / z d l q u b p c n G 1 2 A z L f v u W s I i M e T 1 q 9 U B / Z J P X j 4 m I x 6 7 6 7 v s P f L 7 b z 9 W z 9 9 u Y t C 5 9 b G m T G C o a K g U h R b p L 6 s Z x t + / 7 2 Z + N N h 7 u 3 / 2 Y 9 n 2 1 P v l o v t r P F 8 m S 2 f H n y + 9 W 6 + 1 7 X y 5 P v 1 v O L 7 i / U L I 0 7 Y w l D y U A k e W h j 2 f f + 9 7 c 9 + e b V 2 9 f b 3 R t / W L x 8 e T E / + W a 2 2 e 4 5 J Z l v m G 6 Y b Q a S z U E t Y 6 + 2 s / X Z d n F 2 e 3 n p T o b L 7 n T Q V 8 Y c x B T E D D S Q g N g a t 3 7 x 9 6 t F 3 7 v 1 1 W a r f 0 h j y V z E V D S Q i T 5 o g 1 q 6 X m y 2 3 Q 2 n / 9 H t O V l s 2 r Z 0 n k 7 z g x r C N m + 7 8 X / R X R n 6 K 8 K d 3 9 D N N b s / 0 8 o / c I u 5 7 S K m h v d T 2 q c e b i 4 W L 0 4 + 7 4 + / e 1 v q 4 s L J d 8 s + N F z / + Y f Z c v Z q f t n 9 x r 6 g G J W 2 U C o 0 6 Z X 8 G Z r J / t 5 / 9 z f L N 4 v 1 a t m / p b t K P l 6 f n c / m q 4 v V q 7 f 0 / F F + R y M c N W k P b 9 2 B v f t 2 3 V 1 C z k + + 7 3 L h V T c w t w m E r i o K n G g 1 o u r n o W 0 7 s G f v 3 v b 9 f L Z e L p a v 6 F m h f I R G D m o q j m / V o b 1 5 d / j 8 7 H x Z O v 8 M m T d j n n j 1 h 7 T r 0 B 6 t / n H y Z H W 1 3 F 5 f m W 6 + 2 y 5 v f J w + y h d Q E 0 k N a S Y 3 + P 9 D s w 8 c j 6 e b t 2 f n q 8 3 N c 8 z N 5 3 7 + + O m z L w h 2 J e 3 U 5 E 9 T M D + h g Q f 2 8 N n Z a r t d b M 7 v Z O n i 1 a a A q C r Q U g s o t 4 e 3 8 M A e 9 n e f / h 1 v d 9 / / 0 / V 8 M 1 + / e f c Y 9 8 f V Z Z c n f l h t Z t 3 T k I F Y h k M Z l G R o 0 M / Z 5 q N H o f u A x 8 v F Z X e + f D U / n 7 1 Z r K 7 W h r Y Y Y G K Y h 8 E W n 9 b K h / T 0 h / n L 3 Y P U N y + v z n a H m C X g f f X e Y + 7 9 1 p / Y z A f 1 d f W y f x r s z 5 g n q + V 2 f v l 6 t f u 5 f L v u n 5 e 9 4 d W b P 7 0 R 0 p s C f 8 4 2 f 8 I o f N e 9 8 a 0 3 Z H l z k j f q e N P K w 1 t 4 Q A 9 3 v 4 T Z f N N 9 R n c Z 3 G 6 G J w P K t + M C j K x Q 5 1 w o + v 7 5 W n z g C L x + f b H o H q e / W v R x p v 9 Q F 7 G 6 o N P F j S 7 0 O 7 5 l B / a o e w j 8 b f 9 I u + 4 e a D c u n 3 I p k c t q X G J y X K s O 6 8 n 3 s 3 9 0 S X N 2 d j 5 f u x + F 5 W s v 5 X p Z 8 5 g 2 H d a L m 8 n q x 8 v t + X r 1 + t 1 3 e f + p / M n q 8 n K 1 / M d 8 d r E 9 9 0 q S V 1 W 8 + M B X 6 p + 9 4 Y e O x 9 X 2 / J e 7 m b j H m 8 W d e f D u 5 1 u c k y / g 3 F y d 4 + K c e v z p L U W P v 3 r y 7 M u T 5 9 0 R T 8 5 n 6 y 5 b d r / i 7 5 a b 7 W J 7 t Z 1 f T 1 I 8 Z 6 s 8 8 8 6 r j M t 7 B q p 7 D m i b e r V Y d a f 9 v f l j / b s u A n I N k E u A B i q A B t q i V n d / u / x w z v u I G 5 y r h V w s 5 F q h g V K h Q x t 4 T P / 6 R 5 t S p 1 x g 5 P o i l x c N V B c V W 6 W e d H 3 u H 8 d u F / p O u A z E d S D W H h l V N 0 S q + 6 g l B 7 a 4 6 + O 3 q / V 8 u X k / X + + 1 L C 7 1 s D z J N L s h m N 0 h j T u 8 X + + n U r k G x x F m N Z P h d 0 P s u 2 K r 9 v b k r J / G 6 e e u + h P w 2 8 V y 9 x h w 9 4 L / + V e P v 3 3 8 B d v D o W c l l M F 5 Q 9 y 8 o 1 u 6 r 8 d 3 l 2 W v k 9 f b P Z d t 0 / c M 3 z N 7 b w i 9 d 0 j j 9 v X r 3 a z 3 7 v J y Z 1 y 4 1 M u v g Q V Y 5 v U N 4 f r 2 N 2 1 f n z 5 4 q n t 8 O b 9 X I s C 2 c O x Z u G X O 3 x D m 7 9 A G H t u / m 0 e b 7 7 u z / K r 7 9 j 1 D Z l S g S Y E G B Q 5 x A o 9 o 4 5 G 9 f H K + W M 4 3 + 1 Z Z j B o 0 a d C g w S H O 4 I H t O 7 Z 3 3 V V q M 7 + 4 6 C 9 U / 3 k z X d x X D c x e v + 0 v U E + e 8 l L K x 0 i D C 8 0 t H M I W P r z J R 4 7 B d 8 s u Q C 9 3 f + 5 + 7 z e P Q 6 9 n 6 + 5 v 3 s z v z L l 1 H / 7 d k 2 8 4 I H w e N S f R m M Q h S u L P 1 P 5 j R 2 f d / + 2 e s 5 8 P q C Y w G s A 4 x F 8 8 q H V H 9 u y / Z 6 9 n h / y 0 + f B p e K P Z j U P o x k M b e G T / f t f l x P 1 3 H z 5 2 G v x o 7 u M Q 9 v G w 5 h 3 Z t 2 f z f 1 7 1 o e N 6 x q I / 5 3 / 7 3 Z / Z K H 4 Z 3 J V i c O Q Q N / K o V h 7 b 0 3 7 6 4 v 7 M B W v F + L V w b 4 v x k 0 P 0 y S P a e G Q v 7 8 2 A / 3 F + s X j V v e K O 8 s v h F h l T L I c g l s c 1 8 4 i + d m 9 7 O p u / 7 P 7 U J a + T 3 1 + t N 9 1 Q q f S M T 7 t m Y R q F O U T C P L i F B / b w 5 u 0 X s z 5 o f d k N 0 F k 3 O t v 1 1 d n 2 q r s T / e f J 4 5 t J / + 7 R 9 W r 9 a u 5 v 2 J R N Q z b N 2 B x C b H 5 6 0 / e O y X Z 9 X U V 7 0 P O N q Z 2 G d p r Z O Y T s 3 N e w P f 1 5 M l t v V 6 + 6 l H X e j 8 G e s l B + E 6 z x N d 1 z C O 5 Z a t S + f t z J R t c l A 9 3 z 6 / y Q b 4 j P y E a C m g g 6 B A Q 9 v I l 7 + v j 1 T W n Z / j 4 V K n h 5 i X E N 7 3 h y R J P 2 9 a H 7 L n e / t 0 N 6 w V F m + a 4 5 o 0 O Y 0 V K j 9 v T j m 7 N 3 U w l 7 f j V 8 4 D W M 1 C z S I R S p m 7 S v D y 8 X u y W / + 5 P b q + V 8 l 2 n + e 7 V Y b q 8 v i 2 t 2 j s + 6 5 p g a Y z p E M X 1 A W / f 2 + u b J q f u s O 1 O U / c c 8 f n m 5 W C 6 6 C + n 1 G b D n i + V j r w m p B q Q O 8 V E f 3 O I j R u C P 3 Y P I b H 1 2 f s j v k Y + 1 B q 6 a t z q E W z 2 0 g X v 6 9 + 1 q f X V 5 X Z O 7 P e 9 u i V e b x V m p T t O g V n N a j W k d o r T u b d m e H v 1 m v r 5 O b v t 2 E 5 n o a q C r e a 5 D O F c 3 a U 8 f 7 i 9 k 3 o v c 3 6 1 n f + c O D o 4 z q 4 K N f x 2 i v x 7 Y v o N 7 t 6 u n e F / 8 P d u e P F 7 + r b v v s 0 k c f Z Y J m x 4 7 B I 8 9 v I n H 9 L E 8 P f X 9 7 B / c e c M v h 1 X C Z t E O o W g f 1 t x j + v 7 7 1 f K X X 8 + v n y P 6 t z / v / r / L 2 k 2 3 N d z W b N s h t O 0 x j T y m n 0 / n 6 w M m K M z G N R r X Z N w h M O 4 h j T u m X 3 + c v V y U b g h m 6 R q l a 5 L u E E i 3 3 K y 9 f b l 7 L g / s V G V D O O i s 7 D V + d 4 i + e 3 A L D + n h 6 4 v Z c r 6 d 7 V 0 Z N b X X 0 F 4 z e 4 e Q v e V m 7 e n L 9 4 u z 8 / l y b x 8 4 z C z I N d V 3 C O o 7 3 J w 9 b b + t U D 7 g 3 O L j o 6 m / h v 4 O M X 8 L b d r X i 7 e H P q w Z D W w y s M H A Q 1 z g Q p v 2 9 O I P 6 + V i e 3 5 b 6 f d f J 3 9 a F r 4 N b w l l P a z x w U P 0 4 G K r 9 v a k e 8 f L 1 X K 7 d 8 r J m G F T h g 0 Z H m I M F 9 q 0 p x d P z 2 f r y 9 n B Z x a f / E w j N o x 4 i E W 8 p 1 3 7 e r N b c O 0 e L i / e b g / p D p / r j C 4 2 u X g I X L y v Y Q f 1 5 8 D v h s 9 y p h w b c j z E O C 6 2 a k 9 P n l 3 O L i 5 u t 8 X 8 e d 7 d g R b L / u 5 z w D W 5 9 s Z w X g W 4 c D h E R j 6 i j f t 6 e T M W u + q O 7 l d 4 u T h b r 1 7 0 8 z 1 P z u e X t 5 U A a h o f + I x Y N m F 5 C L B 8 X D O P 6 O s 3 i 1 f n 2 / l 8 u T 0 / e d L 9 9 9 X e r X i m N R v W b F b z E K r 5 u G Y e 0 d f v L i + v i h t m z X k 2 5 t m U 5 y H I c 7 l Z R / T l D r O i 3 9 Z T / s 5 M h z Y c 2 m z o S a E o d n 8 T j + j j 0 y 7 p b k + e z q 7 v 7 w Z A E J v A Y l l j p S e F Y t l C 2 4 7 o 1 b s J x e 6 a 9 P j V 3 M / t 5 l E b R 2 0 a 9 S S T B z b v m L 6 d z 6 8 u Z 9 v i 1 8 U H O i O s T b C e j H J 0 w 4 7 o T z 8 L d 1 u B + t n n F z 9 9 s S t U 3 5 V H s 0 H 8 A l g m a / z 1 Z F R / a j s f 2 N t + g u N 8 c b H a r F 6 f 8 6 v k A 6 B J 2 g Z p T 8 b j T 2 v l k T 2 9 8 8 b 9 3 y q f F E 3 k N p B 7 M m 4 / r Z U H 9 r S f Z r 2 t L + C t g U + P J n k b 5 D 0 5 n R z X q i N 6 c h 3 u 9 n x P f I Y 0 9 d v Q 7 8 k k x 7 f s 8 B 4 9 W X f x 7 e b G / / l X z 5 5 8 w W Z w u F k T a 0 7 4 Z F I / q H G H 9 + s 3 s 7 4 U Z N 7 P V R V v B H y 6 N F 3 c c P H J d P y Q t h 3 e q 2 e r x d 6 z j w + Y p p E b R j 6 Z t s e 2 6 4 D e H L E 3 w u x y o 8 t N L p / U k 6 M b t q c / z 8 9 X 6 9 n Z 3 k k c E 8 4 N O D f f f F K o R f 2 w Q f v a v y O g 9 V f 6 9 7 N Y 7 A Q f F 8 1 A N w J 9 U q g 2 H W z V n p 4 c N S 1 g W r p h 6 W a l T w o F p U f O B P Q o i H 3 n E p / 2 j F E 3 R X 0 y W C N 6 t x l o 6 5 P Z 5 Y t + r / z x G 5 6 M W T d l 3 Z D 1 Q c b 6 / r Y V e / X y 1 Z 3 U c 8 D s m b H s p r I b y j 7 I Z C + 3 S 7 3 p 7 j L r 6 8 X 8 / m Z 6 U y h 0 1 R e C 7 t s b Y I 6 7 M e 6 m u A 9 C 3 A 9 o n P o 1 s D V 8 t 6 D / Y t G X A a 2 I Y z D 7 3 e h 3 k 9 8 H w e 9 7 m 3 Z w n 2 5 q l r + 6 W l y 8 7 J + B n 8 3 X b x b 9 p t h v l q 8 W y / m 8 0 E t + D 6 z n N D 1 + E B 7 / g M Y e 2 + / / m X V / v T s p 7 m M F 9 + 7 0 N Z z e b H q j 6 Q f J 9 A 9 v 8 9 5 R u J O r n p 6 / 3 S z 2 z P u a c 2 / M v S n 3 g 5 D 7 v U 1 T n y 5 m m 8 2 h 9 w Q + z 5 m F b x T + I A l / q D V q + e r i Y v 5 q 9 8 P 9 w 9 n Z 1 e v b V f z n u / 4 W I D w m 5 h u Y b 1 4 + c P l 7 m n Z A n 1 5 v V 5 f z 7 b r Y E Y 4 t K z u N 1 Q d V f 6 g 9 b P 3 l 6 9 n y u u J 1 H w n J y H 0 T 9 w 3 c H + b t D 7 S G L b 9 a n n X P R / 1 9 7 j Y U v p v g v A G 1 f D 9 / M / P l z A x X l m Z O u Z w 3 H V z O O 7 S J 6 O P X 8 z f z i 9 X r 3 f X t 8 F q c K R / U p i z U n H I 9 b z q w n r e n X e r N Y v a i S + 0 b k 3 6 m f D S b s i J z y g W 6 6 c A C 3 Z 0 2 o J W 3 J P s D 2 Q l T P o h N W W M 5 5 T r b d G C d T Q 1 S + 7 u Y 8 O J q / a o v o z 1 w k X r K J 7 A p 6 y a n X E + b D q y n l R q 1 t x 8 / z L o f S k 9 2 P q Q n 5 j I b z E w y 8 8 A K W r l Z 6 s t y v u 4 e t N 8 l V / 5 7 J C + z 2 r H m E l k 9 s E T 2 Y U P Y 3 l c X H + z y I 7 z 6 / 9 F 2 d c 2 N 4 1 b 2 P V X 5 D y p P 1 c R d 1 Z O Q B E E S u 5 U H 2 2 2 7 P e P u 9 t q e m d p N 5 Y E t s S X W U K R D U v a 4 k v z 3 B c A P k R I O A E p O P / S D C U n n g i C I i 3 N w D y 5 r 7 c I r H r x C b L A g 1 J u y e B I H h A e F Y k b v 8 v Z U b a + U e J 2 d X p 5 9 + Q g r F o Q w 7 w q h q D G E H F i o 4 M A O h 2 z s g 9 2 T 4 c m L + V R + C F O y E M o d Q 8 i K h Q p W z B I f i u 7 3 p 0 S k t H L t P + g T / a Q Q w h Q s h A L I E P J f o Y L / M u A C 0 V z F f H G Q 1 o O S / f A n Y R d D A W Q I a a 1 Q Q W v t Q 8 G Y N 1 n L j S y e i z n P y 3 A Z e d i F U P A Y Q s o q V F B W K j A Q 9 y a P m 8 J K W V H G Y x U x / E n Y h V D p G E K W K l S w V F p U K J I i + 4 0 3 N u 1 m h j D 7 C a G 8 M a S 4 8 j 8 1 A k F 4 y 6 R a v c j 8 / X w K R R H C r C e E q s Y Q 8 k 6 h g n c y I g M R X S d 5 Q 3 A a 7 g B M f c I A G y n A I a e g m X a B Q L x 7 S 6 6 / i Y q m R b 4 o 8 r 9 D 5 w b Y l V C 4 G E J W K V S w S n p Y + l h E W m g x h D S + F P A B h o x S q G C U 1 H A g 9 l K U W b f L K 0 K Y 1 o R Q d x h C I i l U E E l q O A h 7 F l f L 4 m W 8 6 L W 4 A z D T C a G i M I Q c U q j g k E z A Q D w f k 2 W C 3 b D g 7 8 P + h R r C E L J K o Y J V 0 s O C s Z R x t j C O q A j m O R F U C k a Q U o o U l N I u E I S 3 K Q d t N 4 I i m N 9 E U A I Y Q d o o U t B G a j g A + z Z z E m / t b 4 M F y L z e S P s l 6 D M D e x I q / i L I F U U K r s g M z R i T 9 O N J q / n 2 Y B X 8 f d j D U O k X Q Y 4 o U n B E O l D G O J r 9 w 3 V 7 m s d Q k T W C C U w E Z X 0 R Z I I i B R N k A m Y T z 5 Y t E M V c h e w W x g N T l w h K 9 y K C 3 Y 7 I Z G B W 8 R R 5 b 0 E C f x p 2 M l T m R Z C 2 i R S 0 D U R k F 0 F Z F p U G P s x l I i i / i y B d E / n U E o 4 N 9 n 5 P 8 e z b t z j F Q w l m M x H U 3 E W Q q o m o O w 2 V V S T l s n M e l d X S N m J N w y c / D V k d w T Q n g q K 7 C P I 2 E Q 0 P R 2 g T 4 V V R L H o V m K y i b T Y H g 7 c A y u 8 i S O 5 E A T k Y o E 1 8 g / d v R 4 5 A J P A m Q B F e B F m e K G C T g d n E 8 4 m / a / O k 5 + f T f P l + 4 u 2 D a V Q E x X k R 5 H y i k L 4 V X r v o h S 4 r z i p R w T q t V h p L P p h p R V C 7 F 2 E f v 8 i d D G x S P O 9 n n 3 j / l O I L G m N Z n d s g T M Q i q O i L s K V f F B 6 D 0 T L K N n t q P p m K h F Y U Q m 5 q 5 c C Z F K Z q E Z T 7 R Z B s i h g 5 D q V V p E l c b c p t l S N h E l U W G Y Q E b w r U B E Y M O y 2 y g 8 D Z x C W F I / A o A I N 5 H I P S Q A b Z K O Z Q K z A T c L f a n n 4 K E v S 4 P I 3 P / w B R Q G t E K A 5 k k K 5 i r n s 0 U J t 4 7 2 M + r d 4 n m f a 5 Y j D x Y 1 A k y C B Z x d x w C i Z D F J 2 v 0 8 j 9 3 S C c Y z D 1 Y 1 A e y C A X x T x y G D q 7 y C 4 6 f x l z V L D H o R y Q Q S 6 K e W w 6 M s u I 0 u f U I h y C L V b h H A G Z K U b o R F h 2 s Q w f P a v V F I M Z I Y N C P g a p K + a 7 h y O 0 i / A T b 9 9 6 6 B h v G U w X G V T 3 M c h q M T 8 8 B B u M a s h l n X 1 r f C N M E g g G s 0 c G h X 4 M U l 2 M k q m 4 7 K I Z V z / + + L o o t 1 y G f r e J w U S S Q Q E g g 1 Q Y o + w N o F r F f J 4 k U y o 6 M p h P M i g W Z J A x Y w E 9 E J 5 V b N d Z P D i l p N 9 G Z z C h Z F A 2 y C C Z x k L 3 E G x W U Y 2 3 U E f b W 4 P s t q n 1 W d b S 6 m T 2 a 1 H + V s 1 O b 2 7 g k U U G M 0 0 G 1 Y U M E n E s D P + z U V j 1 V F N Z S B 6 N f K 1 4 8 6 y p E A 2 H A M x C G Z Q p M s j n s Y g c C A / E 1 l S s 5 R 9 6 F m X s + G D p d K i t g 2 P n c N P 6 P P a z w O m P P + O 7 D r N T B m W O D J J / T E H + H Y U a 9 k S V P I n q 2 H k Z L 0 z P N X a Y x x b z 2 G N e Q Q g q 0 Q D k t 0 k q M k G l u v b 0 9 g H 6 l T G N X 7 z G M B 4 7 x i u o Q S M 2 F N P A U W n n t W T D v n I s 2 C l e Y x W v 8 Y p X M I i 2 I H G M u f Q o 2 V K 4 j a A B Y s B W 8 A 7 2 g n e w G b y j o B M h K h R F c 7 H Z Q x K V X q r k 9 9 0 z f w Y n U A d b v T v Y 6 9 3 B Z u + O g l i c g F M f 6 Q S J s e t g Z 3 c H W 7 s 7 2 N v d U d C M G l w g k k 9 x p q j M Z h 5 / 2 K 7 d w X 7 t D j Z s d x Q k o w E b j E h u T A N t V m d H n K c 1 f y v 8 x B / b R b H G o H D v Y 4 d 2 B 1 u 0 O w o G 8 g C 8 K P K W I O 5 f g f n s L J s X K 7 h P 6 T r Y j 9 3 B h u w O d m R 3 F B w l h q W J I 3 k W t z y p 6 6 z Z 1 + w X 6 d d l s X n C P 4 + 7 H t u u O 9 h 3 3 V E Q l m Z 4 K K 6 m N J u N + N h 1 s O O 6 g y 3 X H e y 5 7 i h I S h U g i H 3 x w t d Y F V 9 Y 8 w X 1 u h m c Y g b l k R e b U p w R b o 6 Y z v 4 1 + / G / Z p 9 u P t z c P 8 z k p 7 4 J B 4 Q P 6 T K p a g w O 3 w F s z O 5 g Z 3 Z H w V i + T Q i w f 0 Q m Y c x v O T B 8 h 7 A v u 4 O N 2 R 0 F h 7 k L B m M W r M / + / D p e s l i 4 X j v Y a 9 3 B Z u s O d l t 3 F J T l d L g o 7 m I h y s 9 J S r 1 R r 0 / Y o e D Q 8 L 3 A p u s O d l 1 3 F L y l H U Q Q 3 2 f V L k 5 X P u o x i e e S x W z 2 H M U h G Q g M + 7 I 7 2 J j d w c 7 s j o L G n A o W x Z y 8 z I u 1 s a o 1 h 4 D v A 3 Z o d 7 B F u 6 O g L H f B I M y b W h z v L M y g s Q G 7 g x 3 Y H W z B 7 i h o y D 0 0 A P U X e 4 d o 1 8 U p o g v V o / y S h y 8 R K 0 A A + 1 2 c S c + B Z H b 5 + 5 M 4 O y H j v d r g m c 3 F e a A L l a T 8 U o Q v s Q m w Y B z 1 q j D O h N + b p m 0 X 5 4 M u l J f y S z 6 + R I / F i i I W d V Y s k 0 g X p 4 M u 1 J n y v s B j V U E 3 q g D p s O / V i G m n N N 3 t w c m f C z W m / B I e s Q q C 0 Q Q O x i Q q T t j e E J z 3 u Q R P A w S P T g W 1 q E S E 0 B f i 2 N p 8 k l c F / 1 H c s Q R P B Q Q P R g W T q E W G o i m T V b e h b b o T O H V z f f z E + 3 g g K h h D B R 6 A / H 8 2 s d y x 5 h P 3 l C W Y i x M 2 1 8 c P O M W j U M E S G r C B i O 6 T Z W s x 0 m r h h h 8 Z 7 c + / 7 4 s 7 N C t W e Y 4 1 m T f 7 o f c P Z z f v M F p 8 O y i e F y g e v g o O 8 S 0 D M f b V h I c Q 5 3 x u g K e S A A 9 7 B a + o A w Z j W R e i S F u S V x 2 D f 7 c q p G f o W h R T M S + V c I r n B n h 2 C f C T o O A V r V G i K I t X s V J P S t 4 7 G 6 t t T x f n e G 6 I J 5 w Q j 3 A F X Y h h 6 e N o W X x j C L i P Q z z b R H i g K u g + J S I 9 + r x e l c V T / 8 Y z a S T 4 z + J O j f C 0 E e F x q e D w D N j 0 E Y 2 3 4 M 0 B 4 a z M Z X g u Y H h E K i g 7 P T R 9 P J W Y M u Z H 7 a y 4 O I l z G Z 4 W G B 6 y C k J v O l x D 3 A P j Z 8 P D 5 e F c z 4 M a U 3 7 J x 5 f o B F j a O A Y 1 s c 7 y u K 1 Q j Q t d 8 Z + O 8 C U 4 U X i Y y v N c d y I 0 2 3 j E G X C R N t + V M X 9 R i / c a l o t x G L i 3 o b C U X w r w p f B A i L b x C T t 5 L L R 3 P Z z r e V B a y i / h s e o R a 1 C 2 M X z 5 W t W i D B t f e O S N g P j 6 l d / r u a H e G s e C O x 4 q T P k l P H g 9 d j x a 6 6 i f V v U q z t b G K H F 2 6 B E 8 c W B G z y N 0 O j r b q O 7 i Z N G Z 0 0 q J P s + 6 F 2 2 Z H g w I 3 x G C p x N M 6 X m + e x x S 6 2 i l 6 F 0 M B A w F 3 w c f T y m Y 3 v P 8 c A q u 6 Z H I L Z G u i h d E g V N M j + J 5 B X N 9 H i U H g 7 S O U V Q e k r d c 9 7 j h 7 N G j e F L B v J 5 H 2 U R o t v F 0 p q X a c H B C 6 A V 4 9 s D k n R f Q a c h s o 5 E W 8 o X t + M P p o B f g K Q O z d 1 7 o H g j x o P j 0 + 6 E e z g q 9 E E 8 a m K / z w v A g g N r Y + u P I p p U v T h C 9 C M 8 V m J P z I m I J S Y 8 / r 4 u 1 7 c 6 u h 7 N D L 8 L T A i b h v I h N w a W N p K k s Y N 5 6 8 X B G 6 D E 8 G W B S z m P U E p I W / 3 X S K H Z H A Z + + p P x F L M j R c X 2 I d g u u + w x f K 7 / D 8 H D 3 Y 7 k n w V w e c d z / U A j a / h m c t D b c Y Y L z R Y I 1 o A R z f 8 Q J r U F p Y 9 B Y w u u L L L g E 5 4 0 E S 0 A J p v y I S w 4 G a R / j 5 / g 5 X W q 3 e A l O H A n W g B J M + h G X T U N m H 4 3 R E c 0 l O G k k W P d J M P V H P D o N m T a a T p x n e o B w d k i w 3 p N g 3 o 8 Q 1 w 6 R A X 2 d F K X t y 4 r g 5 I 9 g O S f B t B 8 h 4 S R g + l i E G K + a F 0 9 W o e A s j 2 D h J s H s H / H J F F z 6 S D a 2 P g P 8 Z 3 H n Y s E m w f w f 8 Z k 9 K m 0 U n z f r t F r H Z k t w l + D 8 j W C t J s E s H q H U G p Q 2 h t Z 5 O 7 H j a g j O 1 g h W Y R L M y J H A n Q T M E E t D V I n F x N Q S f B w J 7 m w s u y S Y k y N B e A x O b a Q P 8 6 K W K y H b B S z B C R z B 8 k u C q T k S k q n Y 7 C J S r Q c x C N z 7 W G h J M F t H Q n Y I P n 1 k h h h w u k a w h J J g p o 5 E V I / E B m 1 j F l 5 J S y 7 D I h N n a g T L J Q k m 5 g h z p 2 K z j u h u 8 z U T h g f a X V W C 0 z a C t Z Q E 0 3 C E h V O x W U X U u 5 n A w e X j j M z H 6 k o f M 2 6 + Q 6 x B 2 c Y g q 0 + I i Q L / a I A v h f h S h C + x C b B s 4 z D u v f k 4 s / K x m N L H 3 J r v 0 g m w b O M w l M f h v 4 o 7 F o s n f U y o + Z 5 r j 8 o 2 i s e y X Y / 2 H 5 R F 8 l 6 X a a I J D S d V P t Z T + p h O 8 7 3 w S K j 6 e O u 4 O Z l u f s / 4 O N P y s c L S x x y a T 4 g 9 K m 0 U j 8 V L P r v L 4 l x W F T O K O n y c b v l Y Z e l j r s w n b B o y E E 2 / R t j b T T 1 9 u H y A m 2 0 + z r l 8 r L j 0 M T / m K / g x A z Y U U X M m 3 l L L 7 + O k y 8 e i S x 8 z Y r 6 C E V N D 0 u M X k t n 5 2 M / 1 9 O H u D N 8 R n H j 5 W D 7 p Y w L M V x B g B m z 6 i H q 3 x p 1 j h a c P D / f X O C 6 c i P l Y G u l j J s x X M G F W C D X R d e u h y 3 x R z M s 0 1 y 9 w c P 7 l Y 0 2 k j 0 k w X 0 G C Q V Q 2 U Q w d X E y r N Z x u + V g J 6 W P O y 1 d w X i Z w F j F d l U k + N 1 n + 8 B / H n Y x F k T 7 m v P z I n Q D L I o 4 b 3 k B k E a Z A c K 7 l Y 1 W k j 3 k v P w q n 4 L K I 5 J Z P H D w b W i e t O N Q Q E E 6 + f K y K 9 D E H 5 j N y A D y L u P q D 1 F t 1 J X 5 6 c A L m Y x 2 k j 5 k u n 7 H J 4 C x i + t w J k A 1 F i V 2 K 0 z C K h Y 8 U E 1 n U o d O Q W U R z V 1 T 1 D 1 N u E 8 V p G c U S S I q p L O q 6 h y G 0 i U 6 q S 6 x u F s 7 S K F Z A U k x k U T e c C M 0 i n v s k j 9 O q i n O j n b h L c b 5 G s Q C S Y i 6 L e m Q q N q u I e t v T u u C r w u U q 4 e + 1 x W b e L a X u P 1 6 + w 5 B w 9 2 M d J M V M F / X Y 8 W g t o p Z 1 q x b P o q 9 k c Q l Z w 7 h 3 r D b d W Z z T U a y L p J g a o 4 Q e j 9 Y y 6 r u y W B d 9 k b Y k y 5 J c 5 D K m i P E d w z p J i h k 0 6 r v H I T 0 k 2 v t i b X 6 3 U 5 w W U i y b p J h k o 3 5 4 B E z L O H e S O o t N K I q z R o p 1 l B T z c J S S I 2 D a x s l 7 p d 1 c F I J F s c i 7 r F e 4 v D Z H h W 8 M F l V S T N N R y g 5 H O T X K / q 1 7 G + f L D X / g G 8 H w b V o n Z V x v S n x 3 c c p J s f i S Y g q P B v Q N Y V v 0 w 8 / 5 I i k b D 0 B j J W G O D t 8 v L M q k m N O j o T s d n S E q e Z C k T v / R W j 4 Z C 4 B R n J d S r M W k m N K j Y T g Z 3 O S Y x D 6 Z T m F K c X 5 K s S a T Y p K P R u Q A e B Z x 8 W U G H 7 D z p l R 5 q z l r B e B W h D j F C S z F w k 2 K 6 U A a s T c B b I 6 9 r 2 d + k y 8 2 O m a J 4 p y W Y l 0 n x Q Q h Z X Q S M H M s H + J U N D P P I T i R p V i y G W C C M H D c K b g s I n k V x 7 M a + 4 m s 2 G g P E w Q 4 i w 2 w H D P A R G H g h F O x m S O 6 T Z Z S G r A q s h g z 5 A H O X Q M s w w w w W R i 4 x B 6 V O Y q R L 7 h p 3 R X g j D X A 0 s s A U 4 a B y y a D A z E 9 i j x D z C L P 7 R v 7 P p k X 5 c K q a k C A E 9 c A i z A D z B c G C r 7 Q B q A m t k 7 + P K 5 c f Z t + f Y 2 b o 7 e f i 5 I v Z M p 8 e 0 p c n y w E O J M N s G Y z w E x i o G A S j 0 K u 6 Y 1 f k 4 x / Y + t v j w H h G 4 Q F n Q F m G A M F w 7 i H B q D + + a e 9 E m b n m 8 V C V E I x 3 i m c i w Z Y z R l g Z j F Q M I s W + F B k 2 + r a u 9 8 g r I a S 9 V N R i j I p l 5 u y e E o s B i b O R w M s + g w w / x g o + M d D Q Y M + + C W d y x X L U G R d z m D x J L G k y b s l z V + u Y n H g Q S 7 s V s V m u Y J 1 M A O c w Q Z Y S R p g Q j N Q E J p v G w r o r / 8 V t f R X K c + m r q 2 L P w c 4 s Q 2 w / j T A t G e g o D 1 1 w E A s / 1 d M L 5 A c 4 G w 1 w I L T A B O e g Y L w 1 A F T x P L v d + / / + I c Z / / e d L A T z n C x m X 8 S 8 P G t + o j q Z / X X 2 G H / N k j 8 / J B l f q r d / P v 3 u 5 G L F c 2 X e / J F / F x + h / z z p p k K R t I w r 6 / N f P N m d 5 l U F j X + S D U e G S / P O 8 H I 7 T k 7 O M k G W z e W R h i Z F 7 2 U B a f t j e V z v F H V Q V q 7 o X 0 L b i h v 8 s w J 1 P b t c v j 7 V g 4 L g s 8 t Y z I o D G H k d l 3 M p u 2 7 L I d 2 m a 1 G S u b 3 I s z g x 0 z y W G 1 n k 9 u R M r D G L O m m Y v s H 3 l L V 4 M Z Z N y j f A 2 / T J T k W Q k 7 M q S 7 / O T u U W 6 8 4 k N i x i u 9 1 v f d d 8 a t z 0 M n 9 O y y J v m e A x i 7 P X u O V Z u 8 2 R w V y + 1 7 R v c 5 v E Z e t r u N + o v T Z O c v a b F S + y Q H T d d E w 7 c P i t 0 1 V M 2 f s W S Z s U V T s i 2 y 8 5 P b t 7 U P Z L r 5 r Z D i w c 7 H Y P S V Z N K p O R o U i z L f q p q O J m u 0 / z c Z n 2 p 2 t p P r O K n 1 O e j x g / 0 J 2 J 6 c k E 8 y e a A r K d H W D / u r s q x d N k + 3 H B V e / d r r 2 a I 4 a 6 N n s f b i 0 5 z o e n t P c a 8 Q d l u 0 u g a H A b v z T l Y Z v C J b u X 2 1 l p W I i o h T p 4 0 i 6 K 9 b r I X z q 9 8 P 5 3 b O r V D 3 I q a A T J g 2 G 5 n c P O L x 7 e z 8 Q i c W t p P V 4 I 3 z z K Z m k x 7 / Y H B h P C O Z + l 8 9 3 J C / S j s u 1 g S + u k W 4 h 3 s / N M 9 U d p v V u K C m D z 0 a S t a L e d V 8 Y N 5 u J B 7 Q q I X a V 5 v F s f 7 v T 8 7 E o K s L Y f G s 7 0 + 4 q z b b t x o a V x b r d t t T N 2 F d o I 3 L Y d f g P L D l 3 z i x V P S a v E 5 p v F / F U l / I X F e + b 7 d i 4 S r 5 z 4 6 V X 0 y M X d O 9 2 n x + c q 2 + H 5 F I t i s M / J k E Y 8 P 7 u 5 u N R / V V O D z 4 z 4 x / g p t o 3 u p 6 J M 7 H r 4 I f l 9 I + 5 y o 3 W X a t e b X 7 Q f E A / a + B n T N R / N V P f 8 H b t s T T G V n x j V N J E 1 e P g T r G r c t s 1 i M S b e y + y d P 8 f l Z l 5 v + A 3 4 f n b W T n n z v i T A + F s G 1 a X A s L 3 g E 8 T u 0 a D R 9 c E N H / A R 4 N s + t O 9 z c J V / u Q Q L r l / O F c v y 7 d V F K q f e 8 b R U t O L l x n R J 9 k K 5 8 7 F 2 l I r t n C 0 J L F 2 2 F m t h o F y 3 x Y 2 V v 7 n 9 M K g G 2 r f l M 9 h m 3 S x u a r 6 q W I u z f f 3 a Y n u Q v O w q 2 S h + b j x J j 8 b U T R n / Q 9 2 0 3 c n u N C b 8 n X e W / 8 Z v G W y t f 6 r 5 S w x + 8 n O R / / A h a Q a g a P s o S 0 Q v Y f s 7 k e 2 q H 6 A d 2 9 Z F u t d V Y 5 j q e p z j x k / 8 p Z P U s X o W v 0 3 5 u 0 5 5 k 7 u V D P j q T 6 / a Y f m F L y X b a t L 8 b f 6 n x u J s 3 I B f 5 t l P r X 7 A 2 m O H u p 9 o p m 0 + d r P X W t 9 G 8 y U P f H m X d c u 8 X x L h s y 0 L y Y K o R 0 e f O P Z 1 4 8 s h 6 p C s R M X O 5 h 2 C P n G Z 8 j Q 8 4 c 8 Z n 0 D 4 / 5 v x O l b 1 i Z v 1 e p P v j Y G R + m 2 b B o l 1 o O H 7 h I a + n n W F v u G X 9 g + 1 c I B Z J j u D e d R y l W x 4 b q P 9 N v H E d g u J 7 0 6 z b + / k Y k i u Z 2 w + s n t 4 H 3 5 g c J B e / w t i b u h e E R V q 0 A w J / b d c l H w E t L z L 6 f n D x T v Q 7 j o W 7 5 x E P I 2 w p + Q y N o W / a F p o P a 5 4 2 j B X P 0 w y 2 Z X d t H 0 s R w 1 0 A 1 / k J M M v v Y j X X 0 t 5 6 E + 7 A G y a L Z a J e r 9 K N u E d U r a 2 j 0 L + 3 L y x N u K l P l r n q J b r c n r / m o q X V F G C V u 2 a 4 n y T Z g u x 0 u u l 8 E P b X f y 5 X y U v 3 9 i B D 9 P y 8 V p 7 + / H B j W w q n A 9 m g w u + V q m U 3 T S o W D e k W B 7 l Z 7 u U a 1 T X r i 5 E A e D t J f 6 S y g f n / b Y X G h M n u X 3 c 3 u e B 7 k 0 + M b f J c 9 y E 8 S F 5 T r L i a a Q E 2 4 H 6 I Y 2 / 8 n F S t d l U f 4 B F k S N s z 7 o p 9 x Q H 1 4 E x 2 8 l l n p T 8 o R o e Q j r p f E V 2 c P X 7 w o N 8 a N S X 7 f K 2 f x f w Z / X y 7 M v H Z p G / / f T u i j t 5 2 V m b j 2 T 6 g 2 8 b w L 7 i j 2 D W 2 M C M / 8 o T q m Z a W T w X f O 3 U f O F V v M n j J j U T X h L j d 7 t s U G S / 8 S u j 5 + + q T K p V o x k 5 h 7 O C K M l Z 7 y y n F L u o f + s 3 I f 8 + a C H S 7 7 3 v K 8 W 2 i e J W X / O R v S x e x j d y 5 9 M f + d j N d J U A e A u e b S 7 G 3 z y o z 7 P z f d t p Q P T d t 0 H v 8 g x A b t i N W 8 n d s r Q a 1 O o f X 2 + e n X V X z m S Q a o / a b B / 1 5 k h 9 O 4 G M 2 w z 8 a x U X y 7 K o V F f 6 h 2 l 7 y n u n Q b n s 9 l x l m i b s h k T k 3 e w 3 a n x V F I t + + 3 P P R H 3 c d t D L A 2 3 1 u E 1 r f D c w P n 9 v + / W f x E D l 6 6 N K 7 D 7 w 5 6 l d S q j b v J + 1 z l F V u 8 O b g + b t S G u a p W K 4 i q 2 C J i f Z 7 4 5 P S S z 8 T P s E R 2 y z l d J q 7 2 S n E I + o z l i h v 7 e v g q 3 5 O 5 9 E B z T 9 y c 7 a f S 7 8 q r N 9 S N 2 2 2 W h D f f h C 2 m n Y a 1 W 0 j d L n V N 8 C u 9 Y r G g O L e g v P 9 8 O M 1 O 2 t y C 2 N v d / c K d v e U P p o e 2 b o a m x l G j z F h V f r Z j v R J N b g t G p h X 3 q g H 6 j e T N P O o h I Z P r 6 d m a L K d v A w W z 9 7 U 7 x D 7 O V U 9 m x K + z P k L q Z 3 7 j r A D w s Z S t m Y N U H z I 6 O v E L D q s f D B e W t j G Z P 5 y i R D E 7 0 v C H T b s D C y M D t D H O a 1 o H c q M N f / t 6 + o r 6 t N f 1 D N d 6 u S 6 Z M r k B u K e E + p j G 2 u M G 2 s 2 W x f B t m 2 o D A u z m s o e 4 t r y b 5 d l V Z d P d M p d U K N 9 T a N J S x h V U h T w U V D E U N t Z U B d w T 1 T I b u J x e E s K q x Z l i z b q / 9 l U W L L o m a V r g i U v r i S v m S R t h D Q 9 P o 6 2 g o 1 x s I v F r V U c H E S i 7 I f 1 n U 0 t C U p b C o 9 6 C s n G O o R 2 B 3 y t z k y b z y C b n 2 q 2 3 x A 2 u L I 8 U F n e A 8 6 A j v 5 B O m 0 Q 5 j T j j J O O h B 4 3 L k 6 q 9 N o N o e 7 7 A 5 L H X r 0 y H R s x 3 A U x u J 8 i f b A h s 0 5 C N t z B U d r 9 J W y d k v V + D E S 7 L e X L p v E v X r B 7 E C F + n P + l D 4 X I v H e U 6 C 2 l 6 Q + d a t D V c t W 3 8 / + + W + h 3 q r 5 A v N r + 4 b 5 J c 4 2 y c m 7 P / 4 h z f G v / f f / A w A A / / 8 D A F B L A Q I t A B Q A B g A I A A A A I Q A q 3 a p A 0 g A A A D c B A A A T A A A A A A A A A A A A A A A A A A A A A A B b Q 2 9 u d G V u d F 9 U e X B l c 1 0 u e G 1 s U E s B A i 0 A F A A C A A g A A A A h A P b 2 G w a s A A A A 9 w A A A B I A A A A A A A A A A A A A A A A A C w M A A E N v b m Z p Z y 9 Q Y W N r Y W d l L n h t b F B L A Q I t A B Q A A g A I A A A A I Q B A m x o V o I Q A A G A y B A A T A A A A A A A A A A A A A A A A A O c D A A B G b 3 J t d W x h c y 9 T Z W N 0 a W 9 u M S 5 t U E s F B g A A A A A D A A M A w g A A A L i I A A A A A B E B A A D v u 7 8 8 P 3 h t b C B 2 Z X J z a W 9 u P S I x L j A i I H N 0 Y W 5 k Y W x v b m U 9 I m 5 v I j 8 + D Q o 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7 5 F w A A A A A A A N c X A A D v u 7 8 8 P 3 h t b C B 2 Z X J z a W 9 u P S I x L j A i I H N 0 Y W 5 k Y W x v b m U 9 I m 5 v I j 8 + D Q o 8 T G 9 j Y W x Q Y W N r Y W d l T W V 0 Y W R h d G F G a W x l I H h t b G 5 z O n h z Z D 0 i a H R 0 c D o v L 3 d 3 d y 5 3 M y 5 v c m c v M j A w M S 9 Y T U x T Y 2 h l b W E i I H h t b G 5 z O n h z a T 0 i a H R 0 c D o v L 3 d 3 d y 5 3 M y 5 v c m c v M j A w M S 9 Y T U x T Y 2 h l b W E t a W 5 z d G F u Y 2 U i P j x J d G V t c z 4 8 S X R l b T 4 8 S X R l b U x v Y 2 F 0 a W 9 u P j x J d G V t V H l w Z T 5 G b 3 J t d W x h P C 9 J d G V t V H l w Z T 4 8 S X R l b V B h d G g + U 2 V j d G l v b j E v U 2 h l Z X Q y P C 9 J d G V t U G F 0 a D 4 8 L 0 l 0 Z W 1 M b 2 N h d G l v b j 4 8 U 3 R h Y m x l R W 5 0 c m l l c z 4 8 R W 5 0 c n k g V H l w Z T 0 i Q W R k Z W R U b 0 R h d G F N b 2 R l b C I g V m F s d W U 9 I m w w I i 8 + P E V u d H J 5 I F R 5 c G U 9 I k J 1 Z m Z l c k 5 l e H R S Z W Z y Z X N o I i B W Y W x 1 Z T 0 i b D E i L z 4 8 R W 5 0 c n k g V H l w Z T 0 i R m l s b E N v d W 5 0 I i B W Y W x 1 Z T 0 i b D E z N z U i L z 4 8 R W 5 0 c n k g V H l w Z T 0 i R m l s b E V u Y W J s Z W Q i I F Z h b H V l P S J s M C I v P j x F b n R y e S B U e X B l P S J G a W x s R X J y b 3 J D b 2 R l I i B W Y W x 1 Z T 0 i c 1 V u a 2 5 v d 2 4 i L z 4 8 R W 5 0 c n k g V H l w Z T 0 i R m l s b E V y c m 9 y Q 2 9 1 b n Q i I F Z h b H V l P S J s M C I v P j x F b n R y e S B U e X B l P S J G a W x s T G F z d F V w Z G F 0 Z W Q i I F Z h b H V l P S J k M j A y M y 0 w O S 0 w N F Q x M T o z N j o y N C 4 4 N z k y M z g 2 W i I v P j x F b n R y e S B U e X B l P S J G a W x s Q 2 9 s d W 1 u V H l w Z X M i I F Z h b H V l P S J z Q m d Z P S I v P j x F b n R y e S B U e X B l P S J G a W x s Q 2 9 s d W 1 u T m F t Z X M i I F Z h b H V l P S J z W y Z x d W 9 0 O 0 F 0 d H J p Y n V 0 Z S Z x d W 9 0 O y w m c X V v d D t W Y W x 1 Z S Z x d W 9 0 O 1 0 i L z 4 8 R W 5 0 c n k g V H l w Z T 0 i R m l s b G V k Q 2 9 t c G x l d G V S Z X N 1 b H R U b 1 d v c m t z a G V l d C I g V m F s d W U 9 I m w x I i 8 + P E V u d H J 5 I F R 5 c G U 9 I k Z p b G x T d G F 0 d X M i I F Z h b H V l P S J z Q 2 9 t c G x l d G U i L z 4 8 R W 5 0 c n k g V H l w Z T 0 i R m l s b F R v R G F 0 Y U 1 v Z G V s R W 5 h Y m x l Z C I g V m F s d W U 9 I m w w I i 8 + P E V u d H J 5 I F R 5 c G U 9 I k l z U H J p d m F 0 Z S I g V m F s d W U 9 I m w w I i 8 + P E V u d H J 5 I F R 5 c G U 9 I l F 1 Z X J 5 S U Q i I F Z h b H V l P S J z N j U 5 M m E y Z W U t M D R k Z i 0 0 M m E z L W J h N m M t N z N l Z W Q w Z W Q 4 O D M w I i 8 + P E V u d H J 5 I F R 5 c G U 9 I l J l b G F 0 a W 9 u c 2 h p c E l u Z m 9 D b 2 5 0 Y W l u Z X I i I F Z h b H V l P S J z e y Z x d W 9 0 O 2 N v b H V t b k N v d W 5 0 J n F 1 b 3 Q 7 O j I s J n F 1 b 3 Q 7 a 2 V 5 Q 2 9 s d W 1 u T m F t Z X M m c X V v d D s 6 W 1 0 s J n F 1 b 3 Q 7 c X V l c n l S Z W x h d G l v b n N o a X B z J n F 1 b 3 Q 7 O l t d L C Z x d W 9 0 O 2 N v b H V t b k l k Z W 5 0 a X R p Z X M m c X V v d D s 6 W y Z x d W 9 0 O 1 N l Y 3 R p b 2 4 x L 1 N o Z W V 0 M i 9 B d X R v U m V t b 3 Z l Z E N v b H V t b n M x L n t B d H R y a W J 1 d G U s M H 0 m c X V v d D s s J n F 1 b 3 Q 7 U 2 V j d G l v b j E v U 2 h l Z X Q y L 0 F 1 d G 9 S Z W 1 v d m V k Q 2 9 s d W 1 u c z E u e 1 Z h b H V l L D F 9 J n F 1 b 3 Q 7 X S w m c X V v d D t D b 2 x 1 b W 5 D b 3 V u d C Z x d W 9 0 O z o y L C Z x d W 9 0 O 0 t l e U N v b H V t b k 5 h b W V z J n F 1 b 3 Q 7 O l t d L C Z x d W 9 0 O 0 N v b H V t b k l k Z W 5 0 a X R p Z X M m c X V v d D s 6 W y Z x d W 9 0 O 1 N l Y 3 R p b 2 4 x L 1 N o Z W V 0 M i 9 B d X R v U m V t b 3 Z l Z E N v b H V t b n M x L n t B d H R y a W J 1 d G U s M H 0 m c X V v d D s s J n F 1 b 3 Q 7 U 2 V j d G l v b j E v U 2 h l Z X Q y L 0 F 1 d G 9 S Z W 1 v d m V k Q 2 9 s d W 1 u c z E u e 1 Z h b H V l L D F 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T a G V l d D I l M j A o M i k 8 L 0 l 0 Z W 1 Q Y X R o P j w v S X R l b U x v Y 2 F 0 a W 9 u P j x T d G F i b G V F b n R y a W V z P j x F b n R y e S B U e X B l P S J B Z G R l Z F R v R G F 0 Y U 1 v Z G V s I i B W Y W x 1 Z T 0 i b D A i L z 4 8 R W 5 0 c n k g V H l w Z T 0 i Q n V m Z m V y T m V 4 d F J l Z n J l c 2 g i I F Z h b H V l P S J s M S I v P j x F b n R y e S B U e X B l P S J G a W x s R W 5 h Y m x l Z C I g V m F s d W U 9 I m w w I i 8 + P E V u d H J 5 I F R 5 c G U 9 I k Z p b G x F c n J v c k N v Z G U i I F Z h b H V l P S J z V W 5 r b m 9 3 b i I v P j x F b n R y e S B U e X B l P S J G a W x s R X J y b 3 J D b 3 V u d C I g V m F s d W U 9 I m w w I i 8 + P E V u d H J 5 I F R 5 c G U 9 I k Z p b G x M Y X N 0 V X B k Y X R l Z C I g V m F s d W U 9 I m Q y M D I z L T A 5 L T A 0 V D E 0 O j M x O j I 3 L j g 1 N D I x M T B a I i 8 + P E V u d H J 5 I F R 5 c G U 9 I k Z p b G x D b 2 x 1 b W 5 U e X B l c y I g V m F s d W U 9 I n N C Z 1 k 9 I i 8 + P E V u d H J 5 I F R 5 c G U 9 I k Z p b G x D b 2 x 1 b W 5 O Y W 1 l c y I g V m F s d W U 9 I n N b J n F 1 b 3 Q 7 Q X R 0 c m l i d X R l J n F 1 b 3 Q 7 L C Z x d W 9 0 O 1 Z h b H V l 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X V l c n l J R C I g V m F s d W U 9 I n M 0 N D V h Y j J i M C 0 5 Y m V j L T Q w N T c t O T Z i M C 1 m Y j h k N z Z h N z A 3 M z Y i L z 4 8 R W 5 0 c n k g V H l w Z T 0 i U m V s Y X R p b 2 5 z a G l w S W 5 m b 0 N v b n R h a W 5 l c i I g V m F s d W U 9 I n N 7 J n F 1 b 3 Q 7 Y 2 9 s d W 1 u Q 2 9 1 b n Q m c X V v d D s 6 M i w m c X V v d D t r Z X l D b 2 x 1 b W 5 O Y W 1 l c y Z x d W 9 0 O z p b X S w m c X V v d D t x d W V y e V J l b G F 0 a W 9 u c 2 h p c H M m c X V v d D s 6 W 1 0 s J n F 1 b 3 Q 7 Y 2 9 s d W 1 u S W R l b n R p d G l l c y Z x d W 9 0 O z p b J n F 1 b 3 Q 7 U 2 V j d G l v b j E v U 2 h l Z X Q y I C g y K S 9 B d X R v U m V t b 3 Z l Z E N v b H V t b n M x L n t B d H R y a W J 1 d G U s M H 0 m c X V v d D s s J n F 1 b 3 Q 7 U 2 V j d G l v b j E v U 2 h l Z X Q y I C g y K S 9 B d X R v U m V t b 3 Z l Z E N v b H V t b n M x L n t W Y W x 1 Z S w x f S Z x d W 9 0 O 1 0 s J n F 1 b 3 Q 7 Q 2 9 s d W 1 u Q 2 9 1 b n Q m c X V v d D s 6 M i w m c X V v d D t L Z X l D b 2 x 1 b W 5 O Y W 1 l c y Z x d W 9 0 O z p b X S w m c X V v d D t D b 2 x 1 b W 5 J Z G V u d G l 0 a W V z J n F 1 b 3 Q 7 O l s m c X V v d D t T Z W N 0 a W 9 u M S 9 T a G V l d D I g K D I p L 0 F 1 d G 9 S Z W 1 v d m V k Q 2 9 s d W 1 u c z E u e 0 F 0 d H J p Y n V 0 Z S w w f S Z x d W 9 0 O y w m c X V v d D t T Z W N 0 a W 9 u M S 9 T a G V l d D I g K D I p L 0 F 1 d G 9 S Z W 1 v d m V k Q 2 9 s d W 1 u c z E u e 1 Z h b H V l L D F 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T a G V l d D I v U 2 9 1 c m N l P C 9 J d G V t U G F 0 a D 4 8 L 0 l 0 Z W 1 M b 2 N h d G l v b j 4 8 U 3 R h Y m x l R W 5 0 c m l l c y 8 + P C 9 J d G V t P j x J d G V t P j x J d G V t T G 9 j Y X R p b 2 4 + P E l 0 Z W 1 U e X B l P k Z v c m 1 1 b G E 8 L 0 l 0 Z W 1 U e X B l P j x J d G V t U G F 0 a D 5 T Z W N 0 a W 9 u M S 9 T a G V l d D I v U 2 h l Z X Q y X 1 N o Z W V 0 P C 9 J d G V t U G F 0 a D 4 8 L 0 l 0 Z W 1 M b 2 N h d G l v b j 4 8 U 3 R h Y m x l R W 5 0 c m l l c y 8 + P C 9 J d G V t P j x J d G V t P j x J d G V t T G 9 j Y X R p b 2 4 + P E l 0 Z W 1 U e X B l P k Z v c m 1 1 b G E 8 L 0 l 0 Z W 1 U e X B l P j x J d G V t U G F 0 a D 5 T Z W N 0 a W 9 u M S 9 T a G V l d D I v Q 2 h h b m d l Z C U y M F R 5 c G U 8 L 0 l 0 Z W 1 Q Y X R o P j w v S X R l b U x v Y 2 F 0 a W 9 u P j x T d G F i b G V F b n R y a W V z L z 4 8 L 0 l 0 Z W 0 + P E l 0 Z W 0 + P E l 0 Z W 1 M b 2 N h d G l v b j 4 8 S X R l b V R 5 c G U + R m 9 y b X V s Y T w v S X R l b V R 5 c G U + P E l 0 Z W 1 Q Y X R o P l N l Y 3 R p b 2 4 x L 1 N o Z W V 0 M i 9 S Z W 1 v d m V k J T I w V G 9 w J T I w U m 9 3 c z w v S X R l b V B h d G g + P C 9 J d G V t T G 9 j Y X R p b 2 4 + P F N 0 Y W J s Z U V u d H J p Z X M v P j w v S X R l b T 4 8 S X R l b T 4 8 S X R l b U x v Y 2 F 0 a W 9 u P j x J d G V t V H l w Z T 5 G b 3 J t d W x h P C 9 J d G V t V H l w Z T 4 8 S X R l b V B h d G g + U 2 V j d G l v b j E v U 2 h l Z X Q y L 1 B y b 2 1 v d G V k J T I w S G V h Z G V y c z w v S X R l b V B h d G g + P C 9 J d G V t T G 9 j Y X R p b 2 4 + P F N 0 Y W J s Z U V u d H J p Z X M v P j w v S X R l b T 4 8 S X R l b T 4 8 S X R l b U x v Y 2 F 0 a W 9 u P j x J d G V t V H l w Z T 5 G b 3 J t d W x h P C 9 J d G V t V H l w Z T 4 8 S X R l b V B h d G g + U 2 V j d G l v b j E v U 2 h l Z X Q y L 0 N o Y W 5 n Z W Q l M j B U e X B l M T w v S X R l b V B h d G g + P C 9 J d G V t T G 9 j Y X R p b 2 4 + P F N 0 Y W J s Z U V u d H J p Z X M v P j w v S X R l b T 4 8 S X R l b T 4 8 S X R l b U x v Y 2 F 0 a W 9 u P j x J d G V t V H l w Z T 5 G b 3 J t d W x h P C 9 J d G V t V H l w Z T 4 8 S X R l b V B h d G g + U 2 V j d G l v b j E v U 2 h l Z X Q y L 1 J l b W 9 2 Z W Q l M j B D b 2 x 1 b W 5 z P C 9 J d G V t U G F 0 a D 4 8 L 0 l 0 Z W 1 M b 2 N h d G l v b j 4 8 U 3 R h Y m x l R W 5 0 c m l l c y 8 + P C 9 J d G V t P j x J d G V t P j x J d G V t T G 9 j Y X R p b 2 4 + P E l 0 Z W 1 U e X B l P k Z v c m 1 1 b G E 8 L 0 l 0 Z W 1 U e X B l P j x J d G V t U G F 0 a D 5 T Z W N 0 a W 9 u M S 9 T a G V l d D I v U m V t b 3 Z l Z C U y M E 9 0 a G V y J T I w Q 2 9 s d W 1 u c z w v S X R l b V B h d G g + P C 9 J d G V t T G 9 j Y X R p b 2 4 + P F N 0 Y W J s Z U V u d H J p Z X M v P j w v S X R l b T 4 8 S X R l b T 4 8 S X R l b U x v Y 2 F 0 a W 9 u P j x J d G V t V H l w Z T 5 G b 3 J t d W x h P C 9 J d G V t V H l w Z T 4 8 S X R l b V B h d G g + U 2 V j d G l v b j E v U 2 h l Z X Q y L 1 V u c G l 2 b 3 R l Z C U y M E N v b H V t b n M 8 L 0 l 0 Z W 1 Q Y X R o P j w v S X R l b U x v Y 2 F 0 a W 9 u P j x T d G F i b G V F b n R y a W V z L z 4 8 L 0 l 0 Z W 0 + P E l 0 Z W 0 + P E l 0 Z W 1 M b 2 N h d G l v b j 4 8 S X R l b V R 5 c G U + R m 9 y b X V s Y T w v S X R l b V R 5 c G U + P E l 0 Z W 1 Q Y X R o P l N l Y 3 R p b 2 4 x L 1 N o Z W V 0 M i U y M C g y K S 9 T b 3 V y Y 2 U 8 L 0 l 0 Z W 1 Q Y X R o P j w v S X R l b U x v Y 2 F 0 a W 9 u P j x T d G F i b G V F b n R y a W V z L z 4 8 L 0 l 0 Z W 0 + P E l 0 Z W 0 + P E l 0 Z W 1 M b 2 N h d G l v b j 4 8 S X R l b V R 5 c G U + R m 9 y b X V s Y T w v S X R l b V R 5 c G U + P E l 0 Z W 1 Q Y X R o P l N l Y 3 R p b 2 4 x L 1 N o Z W V 0 M i U y M C g y K S 9 T a G V l d D J f U 2 h l Z X Q 8 L 0 l 0 Z W 1 Q Y X R o P j w v S X R l b U x v Y 2 F 0 a W 9 u P j x T d G F i b G V F b n R y a W V z L z 4 8 L 0 l 0 Z W 0 + P E l 0 Z W 0 + P E l 0 Z W 1 M b 2 N h d G l v b j 4 8 S X R l b V R 5 c G U + R m 9 y b X V s Y T w v S X R l b V R 5 c G U + P E l 0 Z W 1 Q Y X R o P l N l Y 3 R p b 2 4 x L 1 N o Z W V 0 M i U y M C g y K S 9 D a G F u Z 2 V k J T I w V H l w Z T w v S X R l b V B h d G g + P C 9 J d G V t T G 9 j Y X R p b 2 4 + P F N 0 Y W J s Z U V u d H J p Z X M v P j w v S X R l b T 4 8 S X R l b T 4 8 S X R l b U x v Y 2 F 0 a W 9 u P j x J d G V t V H l w Z T 5 G b 3 J t d W x h P C 9 J d G V t V H l w Z T 4 8 S X R l b V B h d G g + U 2 V j d G l v b j E v U 2 h l Z X Q y J T I w K D I p L 1 B y b 2 1 v d G V k J T I w S G V h Z G V y c z w v S X R l b V B h d G g + P C 9 J d G V t T G 9 j Y X R p b 2 4 + P F N 0 Y W J s Z U V u d H J p Z X M v P j w v S X R l b T 4 8 S X R l b T 4 8 S X R l b U x v Y 2 F 0 a W 9 u P j x J d G V t V H l w Z T 5 G b 3 J t d W x h P C 9 J d G V t V H l w Z T 4 8 S X R l b V B h d G g + U 2 V j d G l v b j E v U 2 h l Z X Q y J T I w K D I p L 0 N o Y W 5 n Z W Q l M j B U e X B l M T w v S X R l b V B h d G g + P C 9 J d G V t T G 9 j Y X R p b 2 4 + P F N 0 Y W J s Z U V u d H J p Z X M v P j w v S X R l b T 4 8 S X R l b T 4 8 S X R l b U x v Y 2 F 0 a W 9 u P j x J d G V t V H l w Z T 5 G b 3 J t d W x h P C 9 J d G V t V H l w Z T 4 8 S X R l b V B h d G g + U 2 V j d G l v b j E v U 2 h l Z X Q y J T I w K D I p L 1 B y b 2 1 v d G V k J T I w S G V h Z G V y c z E 8 L 0 l 0 Z W 1 Q Y X R o P j w v S X R l b U x v Y 2 F 0 a W 9 u P j x T d G F i b G V F b n R y a W V z L z 4 8 L 0 l 0 Z W 0 + P E l 0 Z W 0 + P E l 0 Z W 1 M b 2 N h d G l v b j 4 8 S X R l b V R 5 c G U + R m 9 y b X V s Y T w v S X R l b V R 5 c G U + P E l 0 Z W 1 Q Y X R o P l N l Y 3 R p b 2 4 x L 1 N o Z W V 0 M i U y M C g y K S 9 D a G F u Z 2 V k J T I w V H l w Z T I 8 L 0 l 0 Z W 1 Q Y X R o P j w v S X R l b U x v Y 2 F 0 a W 9 u P j x T d G F i b G V F b n R y a W V z L z 4 8 L 0 l 0 Z W 0 + P E l 0 Z W 0 + P E l 0 Z W 1 M b 2 N h d G l v b j 4 8 S X R l b V R 5 c G U + R m 9 y b X V s Y T w v S X R l b V R 5 c G U + P E l 0 Z W 1 Q Y X R o P l N l Y 3 R p b 2 4 x L 1 N o Z W V 0 M i U y M C g y K S 9 S Z W 1 v d m V k J T I w T 3 R o Z X I l M j B D b 2 x 1 b W 5 z P C 9 J d G V t U G F 0 a D 4 8 L 0 l 0 Z W 1 M b 2 N h d G l v b j 4 8 U 3 R h Y m x l R W 5 0 c m l l c y 8 + P C 9 J d G V t P j x J d G V t P j x J d G V t T G 9 j Y X R p b 2 4 + P E l 0 Z W 1 U e X B l P k Z v c m 1 1 b G E 8 L 0 l 0 Z W 1 U e X B l P j x J d G V t U G F 0 a D 5 T Z W N 0 a W 9 u M S 9 T a G V l d D I l M j A o M i k v V W 5 w a X Z v d G V k J T I w Q 2 9 s d W 1 u c z w v S X R l b V B h d G g + P C 9 J d G V t T G 9 j Y X R p b 2 4 + P F N 0 Y W J s Z U V u d H J p Z X M v P j w v S X R l b T 4 8 S X R l b T 4 8 S X R l b U x v Y 2 F 0 a W 9 u P j x J d G V t V H l w Z T 5 B b G x G b 3 J t d W x h c z w v S X R l b V R 5 c G U + P E l 0 Z W 1 Q Y X R o P j w v S X R l b V B h d G g + P C 9 J d G V t T G 9 j Y X R p b 2 4 + P F N 0 Y W J s Z U V u d H J p Z X M + P E V u d H J 5 I F R 5 c G U 9 I l F 1 Z X J 5 R 3 J v d X B z I i B W Y W x 1 Z T 0 i c 0 F B Q U F B Q T 0 9 I i 8 + P E V u d H J 5 I F R 5 c G U 9 I l J l b G F 0 a W 9 u c 2 h p c H M i I F Z h b H V l P S J z Q U F B Q U F B P T 0 i L z 4 8 L 1 N 0 Y W J s Z U V u d H J p Z X M + P C 9 J d G V t P j w v S X R l b X M + P C 9 M b 2 N h b F B h Y 2 t h Z 2 V N Z X R h Z G F 0 Y U Z p b G U + F g A A A F B L B Q Y A A A A A A A A A A A A A A A A A A A A A A A A m A Q A A A Q A A A N C M n d 8 B F d E R j H o A w E / C l + s B A A A A Q S L B Y 2 c E h 0 u I 2 S f f 7 m x / d A A A A A A C A A A A A A A Q Z g A A A A E A A C A A A A A 2 2 V w Z m R S R a + U v r L 0 0 8 x f W t M q W I 0 M G 6 M V O z N X 6 6 4 Y w p Q A A A A A O g A A A A A I A A C A A A A C a A 9 p + k p 1 e e E 4 8 m 3 y L 0 r f D 7 1 u g q 6 s 7 S r I g D K Z s D 1 7 J H V A A A A B + m m y 8 Y N Q N 4 E 7 M t Z O P u B f 4 O m V E u h 6 Y X Q 4 V j A T I V O r b s H / K G Z o w X + o 5 D y S 3 P v j 1 Q a I F / l p T M Q c j x z b t 6 c J I J f V d B Q U s I 0 2 a f u k E C E i S x t 7 C o 0 A A A A B h d Q T a 8 7 g 2 r c J s V B 0 L a Y M a o Z o U / s 3 R L P F 4 o A 1 n y B 0 e l n 2 B k Q W W u l U s j / x 9 9 0 h P n t U 9 N F S r 6 1 O + l A 3 A k k s d b f F F < / D a t a M a s h u p > 
</file>

<file path=customXml/itemProps1.xml><?xml version="1.0" encoding="utf-8"?>
<ds:datastoreItem xmlns:ds="http://schemas.openxmlformats.org/officeDocument/2006/customXml" ds:itemID="{FC6C6A7A-B0E7-4F75-8A74-DE6159B21F2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a45b9c9-d096-4929-b808-b6cdf4427795"/>
    <ds:schemaRef ds:uri="65b03d55-f750-4608-936c-f6567ce61e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F9E2972-9275-4EC6-87EC-485975E25691}">
  <ds:schemaRefs>
    <ds:schemaRef ds:uri="http://schemas.microsoft.com/sharepoint/v3/contenttype/forms"/>
  </ds:schemaRefs>
</ds:datastoreItem>
</file>

<file path=customXml/itemProps3.xml><?xml version="1.0" encoding="utf-8"?>
<ds:datastoreItem xmlns:ds="http://schemas.openxmlformats.org/officeDocument/2006/customXml" ds:itemID="{7F64C37A-93EC-4C16-A900-4C91B46BBD00}">
  <ds:schemaRefs>
    <ds:schemaRef ds:uri="http://schemas.microsoft.com/office/2006/metadata/properties"/>
    <ds:schemaRef ds:uri="http://schemas.microsoft.com/office/infopath/2007/PartnerControls"/>
    <ds:schemaRef ds:uri="9a45b9c9-d096-4929-b808-b6cdf4427795"/>
    <ds:schemaRef ds:uri="65b03d55-f750-4608-936c-f6567ce61e8a"/>
  </ds:schemaRefs>
</ds:datastoreItem>
</file>

<file path=customXml/itemProps4.xml><?xml version="1.0" encoding="utf-8"?>
<ds:datastoreItem xmlns:ds="http://schemas.openxmlformats.org/officeDocument/2006/customXml" ds:itemID="{BE483C9B-BB1D-4C45-AFD7-5541D250337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README</vt:lpstr>
      <vt:lpstr>Full list of societies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Rob Johnson</dc:creator>
  <cp:keywords/>
  <dc:description/>
  <cp:lastModifiedBy>Rob Johnson</cp:lastModifiedBy>
  <cp:revision/>
  <dcterms:created xsi:type="dcterms:W3CDTF">2015-06-11T13:49:29Z</dcterms:created>
  <dcterms:modified xsi:type="dcterms:W3CDTF">2023-12-04T21:25:08Z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0x010100896F771D83278C46885EA822565733F3</vt:lpwstr>
  </property>
  <property fmtid="{D5CDD505-2E9C-101B-9397-08002B2CF9AE}" pid="3" name="MediaServiceImageTags">
    <vt:lpwstr/>
  </property>
</Properties>
</file>