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990" windowWidth="19440" windowHeight="8685" tabRatio="912" firstSheet="7" activeTab="8"/>
  </bookViews>
  <sheets>
    <sheet name="Issues tracked" sheetId="1" r:id="rId1"/>
    <sheet name="Issues Tracked - Datafirst" sheetId="6" r:id="rId2"/>
    <sheet name="Abbreviations" sheetId="3" r:id="rId3"/>
    <sheet name="HE data_Open data checklists" sheetId="4" r:id="rId4"/>
    <sheet name="SA HE data from South Africa" sheetId="8" r:id="rId5"/>
    <sheet name="Commentary" sheetId="5" r:id="rId6"/>
    <sheet name="Exploring Visualising Sit Anal" sheetId="7" r:id="rId7"/>
    <sheet name="Geo Data to Visualise Sit Anal" sheetId="9" r:id="rId8"/>
    <sheet name="Geo Data Vis Sit Anal Final" sheetId="11" r:id="rId9"/>
    <sheet name="Sheet1" sheetId="12" r:id="rId10"/>
  </sheets>
  <definedNames>
    <definedName name="_xlnm._FilterDatabase" localSheetId="6" hidden="1">'Exploring Visualising Sit Anal'!$A$109:$N$172</definedName>
    <definedName name="_xlnm._FilterDatabase" localSheetId="7" hidden="1">'Geo Data to Visualise Sit Anal'!$A$1:$F$63</definedName>
    <definedName name="_xlnm._FilterDatabase" localSheetId="8" hidden="1">'Geo Data Vis Sit Anal Final'!$A$1:$J$26</definedName>
    <definedName name="_xlnm._FilterDatabase" localSheetId="0" hidden="1">'Issues tracked'!$A$12:$AG$136</definedName>
    <definedName name="_xlnm._FilterDatabase" localSheetId="1" hidden="1">'Issues Tracked - Datafirst'!$A$8:$I$182</definedName>
    <definedName name="_xlnm._FilterDatabase" localSheetId="4" hidden="1">'SA HE data from South Africa'!$A$1:$N$63</definedName>
  </definedNames>
  <calcPr calcId="125725"/>
</workbook>
</file>

<file path=xl/calcChain.xml><?xml version="1.0" encoding="utf-8"?>
<calcChain xmlns="http://schemas.openxmlformats.org/spreadsheetml/2006/main">
  <c r="N62" i="8"/>
  <c r="N61"/>
  <c r="N60"/>
  <c r="N57"/>
  <c r="N52"/>
  <c r="N51"/>
  <c r="N49"/>
  <c r="N47"/>
  <c r="N46"/>
  <c r="N36"/>
  <c r="N34"/>
  <c r="N27"/>
  <c r="N21"/>
  <c r="N20"/>
  <c r="N18"/>
  <c r="N17"/>
  <c r="N15"/>
  <c r="N14"/>
  <c r="N12"/>
  <c r="N11"/>
  <c r="N9"/>
  <c r="N7"/>
  <c r="N5"/>
  <c r="N4"/>
  <c r="N3"/>
  <c r="M62"/>
  <c r="M61"/>
  <c r="M60"/>
  <c r="M57"/>
  <c r="M52"/>
  <c r="M51"/>
  <c r="M49"/>
  <c r="M47"/>
  <c r="M46"/>
  <c r="M36"/>
  <c r="M34"/>
  <c r="M27"/>
  <c r="M21"/>
  <c r="M20"/>
  <c r="M18"/>
  <c r="M17"/>
  <c r="M15"/>
  <c r="M14"/>
  <c r="M12"/>
  <c r="M11"/>
  <c r="M9"/>
  <c r="M7"/>
  <c r="M5"/>
  <c r="M4"/>
  <c r="M3"/>
  <c r="L62" l="1"/>
  <c r="L61"/>
  <c r="L60"/>
  <c r="L57"/>
  <c r="L36"/>
  <c r="L34"/>
  <c r="K62"/>
  <c r="K61"/>
  <c r="K60"/>
  <c r="K57"/>
  <c r="K36"/>
  <c r="K34"/>
  <c r="K17"/>
  <c r="K15"/>
  <c r="L17"/>
  <c r="L15"/>
  <c r="L18"/>
  <c r="L14"/>
  <c r="K14"/>
  <c r="X70" i="4"/>
  <c r="M70"/>
  <c r="X62"/>
  <c r="X63"/>
  <c r="X64"/>
  <c r="X65"/>
  <c r="X66"/>
  <c r="X67"/>
  <c r="X68"/>
  <c r="X69"/>
  <c r="M62"/>
  <c r="M63"/>
  <c r="M64"/>
  <c r="M65"/>
  <c r="M66"/>
  <c r="M67"/>
  <c r="M68"/>
  <c r="M69"/>
  <c r="X59" l="1"/>
  <c r="M59"/>
  <c r="X44"/>
  <c r="L51" i="8" s="1"/>
  <c r="X45" i="4"/>
  <c r="L52" i="8" s="1"/>
  <c r="X46" i="4"/>
  <c r="X47"/>
  <c r="X49"/>
  <c r="X50"/>
  <c r="X51"/>
  <c r="X52"/>
  <c r="X53"/>
  <c r="X54"/>
  <c r="X55"/>
  <c r="X56"/>
  <c r="X57"/>
  <c r="X58"/>
  <c r="M44"/>
  <c r="K51" i="8" s="1"/>
  <c r="M45" i="4"/>
  <c r="K52" i="8" s="1"/>
  <c r="M46" i="4"/>
  <c r="M47"/>
  <c r="M49"/>
  <c r="M50"/>
  <c r="M51"/>
  <c r="M52"/>
  <c r="M53"/>
  <c r="M54"/>
  <c r="M55"/>
  <c r="M56"/>
  <c r="M57"/>
  <c r="M58"/>
  <c r="B55"/>
  <c r="B46"/>
  <c r="A46"/>
  <c r="A52"/>
  <c r="B52"/>
  <c r="A53"/>
  <c r="B53"/>
  <c r="A54"/>
  <c r="B54"/>
  <c r="A55"/>
  <c r="A56"/>
  <c r="B56"/>
  <c r="A57"/>
  <c r="B57"/>
  <c r="A58"/>
  <c r="B58"/>
  <c r="A59"/>
  <c r="B59"/>
  <c r="X43" l="1"/>
  <c r="M43"/>
  <c r="B43"/>
  <c r="X41"/>
  <c r="L47" i="8" s="1"/>
  <c r="X42" i="4"/>
  <c r="L49" i="8" s="1"/>
  <c r="M41" i="4"/>
  <c r="K47" i="8" s="1"/>
  <c r="M42" i="4"/>
  <c r="K49" i="8" s="1"/>
  <c r="B41" i="4"/>
  <c r="B42"/>
  <c r="B40"/>
  <c r="B8"/>
  <c r="X7"/>
  <c r="L4" i="8" s="1"/>
  <c r="M7" i="4"/>
  <c r="K4" i="8" s="1"/>
  <c r="M17" i="4" l="1"/>
  <c r="M18"/>
  <c r="M12"/>
  <c r="M29"/>
  <c r="X11"/>
  <c r="X12"/>
  <c r="X13"/>
  <c r="X14"/>
  <c r="X15"/>
  <c r="X16"/>
  <c r="X17"/>
  <c r="X18"/>
  <c r="M11"/>
  <c r="M13"/>
  <c r="M14"/>
  <c r="M15"/>
  <c r="M16"/>
  <c r="X8" l="1"/>
  <c r="L5" i="8" s="1"/>
  <c r="X9" i="4"/>
  <c r="L7" i="8" s="1"/>
  <c r="X10" i="4"/>
  <c r="X19"/>
  <c r="X20"/>
  <c r="L9" i="8" s="1"/>
  <c r="X21" i="4"/>
  <c r="X22"/>
  <c r="X23"/>
  <c r="L11" i="8" s="1"/>
  <c r="X24" i="4"/>
  <c r="L12" i="8" s="1"/>
  <c r="X25" i="4"/>
  <c r="X26"/>
  <c r="X27"/>
  <c r="X28"/>
  <c r="X29"/>
  <c r="X30"/>
  <c r="L20" i="8" s="1"/>
  <c r="X31" i="4"/>
  <c r="L21" i="8" s="1"/>
  <c r="X32" i="4"/>
  <c r="X33"/>
  <c r="X34"/>
  <c r="X35"/>
  <c r="X36"/>
  <c r="X37"/>
  <c r="L27" i="8" s="1"/>
  <c r="X38" i="4"/>
  <c r="X39"/>
  <c r="X40"/>
  <c r="L46" i="8" s="1"/>
  <c r="M35" i="4"/>
  <c r="M36"/>
  <c r="M37"/>
  <c r="K27" i="8" s="1"/>
  <c r="M38" i="4"/>
  <c r="M39"/>
  <c r="M40"/>
  <c r="K46" i="8" s="1"/>
  <c r="M8" i="4"/>
  <c r="K5" i="8" s="1"/>
  <c r="M9" i="4"/>
  <c r="K7" i="8" s="1"/>
  <c r="M10" i="4"/>
  <c r="M19"/>
  <c r="M20"/>
  <c r="K9" i="8" s="1"/>
  <c r="M21" i="4"/>
  <c r="M22"/>
  <c r="M23"/>
  <c r="K11" i="8" s="1"/>
  <c r="M24" i="4"/>
  <c r="K12" i="8" s="1"/>
  <c r="M25" i="4"/>
  <c r="M26"/>
  <c r="M27"/>
  <c r="M28"/>
  <c r="K18" i="8" s="1"/>
  <c r="M30" i="4"/>
  <c r="K20" i="8" s="1"/>
  <c r="M31" i="4"/>
  <c r="K21" i="8" s="1"/>
  <c r="M32" i="4"/>
  <c r="M33"/>
  <c r="M34"/>
  <c r="X6"/>
  <c r="L3" i="8" s="1"/>
  <c r="M6" i="4"/>
  <c r="K3" i="8" s="1"/>
  <c r="A39" i="4"/>
  <c r="B39"/>
  <c r="A36"/>
  <c r="B36"/>
  <c r="A37"/>
  <c r="B37"/>
  <c r="A38"/>
  <c r="B38"/>
  <c r="A34"/>
  <c r="B34"/>
  <c r="A35"/>
  <c r="B35"/>
  <c r="A29"/>
  <c r="B29"/>
  <c r="A30"/>
  <c r="B30"/>
  <c r="A31"/>
  <c r="B31"/>
  <c r="A32"/>
  <c r="B32"/>
  <c r="A33"/>
  <c r="B33"/>
  <c r="A26"/>
  <c r="B26"/>
  <c r="A27"/>
  <c r="B27"/>
  <c r="A28"/>
  <c r="B28"/>
  <c r="A25"/>
  <c r="B25"/>
  <c r="A23"/>
  <c r="B23"/>
  <c r="A24"/>
  <c r="B24"/>
  <c r="A19"/>
  <c r="B19"/>
  <c r="A20"/>
  <c r="B20"/>
  <c r="A21"/>
  <c r="B21"/>
  <c r="A22"/>
  <c r="B22"/>
  <c r="B6"/>
  <c r="A8"/>
  <c r="A9"/>
  <c r="B9"/>
  <c r="A10"/>
  <c r="B10"/>
</calcChain>
</file>

<file path=xl/comments1.xml><?xml version="1.0" encoding="utf-8"?>
<comments xmlns="http://schemas.openxmlformats.org/spreadsheetml/2006/main">
  <authors>
    <author>User</author>
  </authors>
  <commentList>
    <comment ref="S12" authorId="0">
      <text>
        <r>
          <rPr>
            <b/>
            <sz val="9"/>
            <color indexed="81"/>
            <rFont val="Tahoma"/>
            <charset val="1"/>
          </rPr>
          <t>User:</t>
        </r>
        <r>
          <rPr>
            <sz val="9"/>
            <color indexed="81"/>
            <rFont val="Tahoma"/>
            <charset val="1"/>
          </rPr>
          <t xml:space="preserve">
Classifications to be revisted after MW &amp; SM meet with Lynn Woolfrey (Datafirst)</t>
        </r>
      </text>
    </comment>
    <comment ref="K78" authorId="0">
      <text>
        <r>
          <rPr>
            <b/>
            <sz val="9"/>
            <color indexed="81"/>
            <rFont val="Tahoma"/>
            <charset val="1"/>
          </rPr>
          <t>User:</t>
        </r>
        <r>
          <rPr>
            <sz val="9"/>
            <color indexed="81"/>
            <rFont val="Tahoma"/>
            <charset val="1"/>
          </rPr>
          <t xml:space="preserve">
The data found here is consolidated, and thus for all public entities (&amp; not only those concerned with education)</t>
        </r>
      </text>
    </comment>
    <comment ref="B96" authorId="0">
      <text>
        <r>
          <rPr>
            <b/>
            <sz val="9"/>
            <color indexed="81"/>
            <rFont val="Tahoma"/>
            <charset val="1"/>
          </rPr>
          <t>User:</t>
        </r>
        <r>
          <rPr>
            <sz val="9"/>
            <color indexed="81"/>
            <rFont val="Tahoma"/>
            <charset val="1"/>
          </rPr>
          <t xml:space="preserve">
See 41 &amp; 43</t>
        </r>
      </text>
    </comment>
    <comment ref="B97" authorId="0">
      <text>
        <r>
          <rPr>
            <b/>
            <sz val="9"/>
            <color indexed="81"/>
            <rFont val="Tahoma"/>
            <charset val="1"/>
          </rPr>
          <t>User:</t>
        </r>
        <r>
          <rPr>
            <sz val="9"/>
            <color indexed="81"/>
            <rFont val="Tahoma"/>
            <charset val="1"/>
          </rPr>
          <t xml:space="preserve">
Directs users to individual country or region catalogues</t>
        </r>
      </text>
    </comment>
    <comment ref="J98" authorId="0">
      <text>
        <r>
          <rPr>
            <b/>
            <sz val="9"/>
            <color indexed="81"/>
            <rFont val="Tahoma"/>
            <charset val="1"/>
          </rPr>
          <t>User:</t>
        </r>
        <r>
          <rPr>
            <sz val="9"/>
            <color indexed="81"/>
            <rFont val="Tahoma"/>
            <charset val="1"/>
          </rPr>
          <t xml:space="preserve">
Terms of use point to that of World Bank (and it's database &amp; repositories)
</t>
        </r>
      </text>
    </comment>
    <comment ref="B99" authorId="0">
      <text>
        <r>
          <rPr>
            <b/>
            <sz val="9"/>
            <color indexed="81"/>
            <rFont val="Tahoma"/>
            <charset val="1"/>
          </rPr>
          <t>User:</t>
        </r>
        <r>
          <rPr>
            <sz val="9"/>
            <color indexed="81"/>
            <rFont val="Tahoma"/>
            <charset val="1"/>
          </rPr>
          <t xml:space="preserve">
Has a similar interface to Datafirst; and may even possibly source all it's SA listings from Datafirst</t>
        </r>
      </text>
    </comment>
    <comment ref="H100" authorId="0">
      <text>
        <r>
          <rPr>
            <b/>
            <sz val="9"/>
            <color indexed="81"/>
            <rFont val="Tahoma"/>
            <family val="2"/>
          </rPr>
          <t>User:</t>
        </r>
        <r>
          <rPr>
            <sz val="9"/>
            <color indexed="81"/>
            <rFont val="Tahoma"/>
            <family val="2"/>
          </rPr>
          <t xml:space="preserve">
UNDP HDR 2004</t>
        </r>
      </text>
    </comment>
    <comment ref="F102" authorId="0">
      <text>
        <r>
          <rPr>
            <b/>
            <sz val="9"/>
            <color indexed="81"/>
            <rFont val="Tahoma"/>
            <charset val="1"/>
          </rPr>
          <t>User:</t>
        </r>
        <r>
          <rPr>
            <sz val="9"/>
            <color indexed="81"/>
            <rFont val="Tahoma"/>
            <charset val="1"/>
          </rPr>
          <t xml:space="preserve">
Poverty reducation, MDGs, democratic governance, crisis prevention, environment &amp; sustainable development</t>
        </r>
      </text>
    </comment>
    <comment ref="B114" authorId="0">
      <text>
        <r>
          <rPr>
            <b/>
            <sz val="9"/>
            <color indexed="81"/>
            <rFont val="Tahoma"/>
            <family val="2"/>
          </rPr>
          <t>User:</t>
        </r>
        <r>
          <rPr>
            <sz val="9"/>
            <color indexed="81"/>
            <rFont val="Tahoma"/>
            <family val="2"/>
          </rPr>
          <t xml:space="preserve">
See 10.1.1 above for STI data. Unable to locate actual data on the Crest website</t>
        </r>
      </text>
    </comment>
  </commentList>
</comments>
</file>

<file path=xl/comments2.xml><?xml version="1.0" encoding="utf-8"?>
<comments xmlns="http://schemas.openxmlformats.org/spreadsheetml/2006/main">
  <authors>
    <author>user</author>
    <author>User</author>
  </authors>
  <commentList>
    <comment ref="B4" authorId="0">
      <text>
        <r>
          <rPr>
            <b/>
            <sz val="9"/>
            <color indexed="81"/>
            <rFont val="Tahoma"/>
            <charset val="1"/>
          </rPr>
          <t>SM:</t>
        </r>
        <r>
          <rPr>
            <sz val="9"/>
            <color indexed="81"/>
            <rFont val="Tahoma"/>
            <charset val="1"/>
          </rPr>
          <t xml:space="preserve">
This list is linked to the first sheet, "Issues tracked"</t>
        </r>
      </text>
    </comment>
    <comment ref="C13" authorId="1">
      <text>
        <r>
          <rPr>
            <b/>
            <sz val="9"/>
            <color indexed="81"/>
            <rFont val="Tahoma"/>
            <family val="2"/>
          </rPr>
          <t>User:</t>
        </r>
        <r>
          <rPr>
            <sz val="9"/>
            <color indexed="81"/>
            <rFont val="Tahoma"/>
            <family val="2"/>
          </rPr>
          <t xml:space="preserve">
If interested in aid and spending on education, &amp; the number of unemplyed with education</t>
        </r>
      </text>
    </comment>
    <comment ref="C14" authorId="1">
      <text>
        <r>
          <rPr>
            <b/>
            <sz val="9"/>
            <color indexed="81"/>
            <rFont val="Tahoma"/>
            <family val="2"/>
          </rPr>
          <t>User:</t>
        </r>
        <r>
          <rPr>
            <sz val="9"/>
            <color indexed="81"/>
            <rFont val="Tahoma"/>
            <family val="2"/>
          </rPr>
          <t xml:space="preserve">
Primary education data</t>
        </r>
      </text>
    </comment>
    <comment ref="C15" authorId="1">
      <text>
        <r>
          <rPr>
            <b/>
            <sz val="9"/>
            <color indexed="81"/>
            <rFont val="Tahoma"/>
            <family val="2"/>
          </rPr>
          <t>User:</t>
        </r>
        <r>
          <rPr>
            <sz val="9"/>
            <color indexed="81"/>
            <rFont val="Tahoma"/>
            <family val="2"/>
          </rPr>
          <t xml:space="preserve">
If interested in the gender disparities in employed and unemplyed tertiary educators/teachers</t>
        </r>
      </text>
    </comment>
    <comment ref="C16" authorId="1">
      <text>
        <r>
          <rPr>
            <b/>
            <sz val="9"/>
            <color indexed="81"/>
            <rFont val="Tahoma"/>
            <family val="2"/>
          </rPr>
          <t>User:</t>
        </r>
        <r>
          <rPr>
            <sz val="9"/>
            <color indexed="81"/>
            <rFont val="Tahoma"/>
            <family val="2"/>
          </rPr>
          <t xml:space="preserve">
If interested in the gender disparities in employed and unemplyed tertiary educators/teachers</t>
        </r>
      </text>
    </comment>
    <comment ref="C17" authorId="1">
      <text>
        <r>
          <rPr>
            <b/>
            <sz val="9"/>
            <color indexed="81"/>
            <rFont val="Tahoma"/>
            <family val="2"/>
          </rPr>
          <t>User:</t>
        </r>
        <r>
          <rPr>
            <sz val="9"/>
            <color indexed="81"/>
            <rFont val="Tahoma"/>
            <family val="2"/>
          </rPr>
          <t xml:space="preserve">
If interested in labour force &amp; unemplyed with tertiary education</t>
        </r>
      </text>
    </comment>
    <comment ref="C18" authorId="1">
      <text>
        <r>
          <rPr>
            <b/>
            <sz val="9"/>
            <color indexed="81"/>
            <rFont val="Tahoma"/>
            <family val="2"/>
          </rPr>
          <t>User:</t>
        </r>
        <r>
          <rPr>
            <sz val="9"/>
            <color indexed="81"/>
            <rFont val="Tahoma"/>
            <family val="2"/>
          </rPr>
          <t xml:space="preserve">
If interested in labour force &amp; unemplyed with tertiary education</t>
        </r>
      </text>
    </comment>
    <comment ref="C23" authorId="1">
      <text>
        <r>
          <rPr>
            <b/>
            <sz val="9"/>
            <color indexed="81"/>
            <rFont val="Tahoma"/>
            <charset val="1"/>
          </rPr>
          <t>User:</t>
        </r>
        <r>
          <rPr>
            <sz val="9"/>
            <color indexed="81"/>
            <rFont val="Tahoma"/>
            <charset val="1"/>
          </rPr>
          <t xml:space="preserve">
If interested in how youth feel about their educational attainment and what it has (not) prepared them for</t>
        </r>
      </text>
    </comment>
    <comment ref="C24" authorId="1">
      <text>
        <r>
          <rPr>
            <b/>
            <sz val="9"/>
            <color indexed="81"/>
            <rFont val="Tahoma"/>
            <charset val="1"/>
          </rPr>
          <t>User:</t>
        </r>
        <r>
          <rPr>
            <sz val="9"/>
            <color indexed="81"/>
            <rFont val="Tahoma"/>
            <charset val="1"/>
          </rPr>
          <t xml:space="preserve">
Only education information is that of highest educational attainment</t>
        </r>
      </text>
    </comment>
    <comment ref="C25" authorId="1">
      <text>
        <r>
          <rPr>
            <b/>
            <sz val="9"/>
            <color indexed="81"/>
            <rFont val="Tahoma"/>
            <charset val="1"/>
          </rPr>
          <t>User:</t>
        </r>
        <r>
          <rPr>
            <sz val="9"/>
            <color indexed="81"/>
            <rFont val="Tahoma"/>
            <charset val="1"/>
          </rPr>
          <t xml:space="preserve">
If interest in is HIV/AIDS relative to the governance of higher education (likely contains data on schools and FET colleges). NOTE: Access to this dataset has not yet been received</t>
        </r>
      </text>
    </comment>
    <comment ref="C30" authorId="1">
      <text>
        <r>
          <rPr>
            <b/>
            <sz val="9"/>
            <color indexed="81"/>
            <rFont val="Tahoma"/>
            <charset val="1"/>
          </rPr>
          <t>User:</t>
        </r>
        <r>
          <rPr>
            <sz val="9"/>
            <color indexed="81"/>
            <rFont val="Tahoma"/>
            <charset val="1"/>
          </rPr>
          <t xml:space="preserve">
If interested in the impact of the HIV/AIDS pandemic in schools, further education and training (FET) colleges and HEIs Note: Datafile error. Excel format datafiles won't open and data was only provided in Excel format for this study</t>
        </r>
      </text>
    </comment>
    <comment ref="C39" authorId="1">
      <text>
        <r>
          <rPr>
            <b/>
            <sz val="9"/>
            <color indexed="81"/>
            <rFont val="Tahoma"/>
            <charset val="1"/>
          </rPr>
          <t>User:</t>
        </r>
        <r>
          <rPr>
            <sz val="9"/>
            <color indexed="81"/>
            <rFont val="Tahoma"/>
            <charset val="1"/>
          </rPr>
          <t xml:space="preserve">
If interested in gender gap indices</t>
        </r>
      </text>
    </comment>
    <comment ref="S44" authorId="1">
      <text>
        <r>
          <rPr>
            <b/>
            <sz val="9"/>
            <color indexed="81"/>
            <rFont val="Tahoma"/>
            <family val="2"/>
          </rPr>
          <t>User:</t>
        </r>
        <r>
          <rPr>
            <sz val="9"/>
            <color indexed="81"/>
            <rFont val="Tahoma"/>
            <family val="2"/>
          </rPr>
          <t xml:space="preserve">
The contents of this publication may be freely used and reproduced for non-profit purposes, provided full acknowledgement of
the source is given. All rights reserved.</t>
        </r>
      </text>
    </comment>
    <comment ref="S45" authorId="1">
      <text>
        <r>
          <rPr>
            <b/>
            <sz val="9"/>
            <color indexed="81"/>
            <rFont val="Tahoma"/>
            <family val="2"/>
          </rPr>
          <t>User:</t>
        </r>
        <r>
          <rPr>
            <sz val="9"/>
            <color indexed="81"/>
            <rFont val="Tahoma"/>
            <family val="2"/>
          </rPr>
          <t xml:space="preserve">
The contents of this publication may be freely used and reproduced for non-profit purposes, provided full acknowledgement of
the source is given. All rights reserved.</t>
        </r>
      </text>
    </comment>
    <comment ref="C47" authorId="1">
      <text>
        <r>
          <rPr>
            <b/>
            <sz val="9"/>
            <color indexed="81"/>
            <rFont val="Tahoma"/>
            <family val="2"/>
          </rPr>
          <t>User:</t>
        </r>
        <r>
          <rPr>
            <sz val="9"/>
            <color indexed="81"/>
            <rFont val="Tahoma"/>
            <family val="2"/>
          </rPr>
          <t xml:space="preserve">
Education is featured as a demogrphic variable, here capturing whether ot not individuals have different levels of (higher) education</t>
        </r>
      </text>
    </comment>
    <comment ref="C49" authorId="1">
      <text>
        <r>
          <rPr>
            <b/>
            <sz val="9"/>
            <color indexed="81"/>
            <rFont val="Tahoma"/>
            <family val="2"/>
          </rPr>
          <t>User:</t>
        </r>
        <r>
          <rPr>
            <sz val="9"/>
            <color indexed="81"/>
            <rFont val="Tahoma"/>
            <family val="2"/>
          </rPr>
          <t xml:space="preserve">
Similiarly to AMPS data above</t>
        </r>
      </text>
    </comment>
    <comment ref="C51" authorId="1">
      <text>
        <r>
          <rPr>
            <b/>
            <sz val="9"/>
            <color indexed="81"/>
            <rFont val="Tahoma"/>
            <family val="2"/>
          </rPr>
          <t>User:</t>
        </r>
        <r>
          <rPr>
            <sz val="9"/>
            <color indexed="81"/>
            <rFont val="Tahoma"/>
            <family val="2"/>
          </rPr>
          <t xml:space="preserve">
HE is featured as an attainment level &amp; a type of educational institution</t>
        </r>
      </text>
    </comment>
    <comment ref="E56" authorId="1">
      <text>
        <r>
          <rPr>
            <b/>
            <sz val="9"/>
            <color indexed="81"/>
            <rFont val="Tahoma"/>
            <family val="2"/>
          </rPr>
          <t>User:</t>
        </r>
        <r>
          <rPr>
            <sz val="9"/>
            <color indexed="81"/>
            <rFont val="Tahoma"/>
            <family val="2"/>
          </rPr>
          <t xml:space="preserve">
No indiication to suggest it isn't</t>
        </r>
      </text>
    </comment>
    <comment ref="E57" authorId="1">
      <text>
        <r>
          <rPr>
            <b/>
            <sz val="9"/>
            <color indexed="81"/>
            <rFont val="Tahoma"/>
            <family val="2"/>
          </rPr>
          <t>User:</t>
        </r>
        <r>
          <rPr>
            <sz val="9"/>
            <color indexed="81"/>
            <rFont val="Tahoma"/>
            <family val="2"/>
          </rPr>
          <t xml:space="preserve">
Only the best 500 of over 1000 universities are published on the web</t>
        </r>
      </text>
    </comment>
    <comment ref="L57" authorId="1">
      <text>
        <r>
          <rPr>
            <b/>
            <sz val="9"/>
            <color indexed="81"/>
            <rFont val="Tahoma"/>
            <family val="2"/>
          </rPr>
          <t>User:</t>
        </r>
        <r>
          <rPr>
            <sz val="9"/>
            <color indexed="81"/>
            <rFont val="Tahoma"/>
            <family val="2"/>
          </rPr>
          <t xml:space="preserve">
Copyright © 2013 ShanghaiRanking Consultancy. All Rights Reserved.</t>
        </r>
      </text>
    </comment>
    <comment ref="S57" authorId="1">
      <text>
        <r>
          <rPr>
            <b/>
            <sz val="9"/>
            <color indexed="81"/>
            <rFont val="Tahoma"/>
            <family val="2"/>
          </rPr>
          <t>User:</t>
        </r>
        <r>
          <rPr>
            <sz val="9"/>
            <color indexed="81"/>
            <rFont val="Tahoma"/>
            <family val="2"/>
          </rPr>
          <t xml:space="preserve">
Copyright © 2013 ShanghaiRanking Consultancy. All Rights Reserved.</t>
        </r>
      </text>
    </comment>
    <comment ref="L58" authorId="1">
      <text>
        <r>
          <rPr>
            <b/>
            <sz val="9"/>
            <color indexed="81"/>
            <rFont val="Tahoma"/>
            <family val="2"/>
          </rPr>
          <t>User:</t>
        </r>
        <r>
          <rPr>
            <sz val="9"/>
            <color indexed="81"/>
            <rFont val="Tahoma"/>
            <family val="2"/>
          </rPr>
          <t xml:space="preserve">
 You must not reproduce, duplicate, copy, sell, resell or exploit any material on the Website for any commercial purposes.</t>
        </r>
      </text>
    </comment>
    <comment ref="S58" authorId="1">
      <text>
        <r>
          <rPr>
            <b/>
            <sz val="9"/>
            <color indexed="81"/>
            <rFont val="Tahoma"/>
            <family val="2"/>
          </rPr>
          <t>User:</t>
        </r>
        <r>
          <rPr>
            <sz val="9"/>
            <color indexed="81"/>
            <rFont val="Tahoma"/>
            <family val="2"/>
          </rPr>
          <t xml:space="preserve">
 You must not reproduce, duplicate, copy, sell, resell or exploit any material on the Website for any commercial purposes.</t>
        </r>
      </text>
    </comment>
  </commentList>
</comments>
</file>

<file path=xl/comments3.xml><?xml version="1.0" encoding="utf-8"?>
<comments xmlns="http://schemas.openxmlformats.org/spreadsheetml/2006/main">
  <authors>
    <author>user</author>
    <author>User</author>
  </authors>
  <commentList>
    <comment ref="K1" authorId="0">
      <text>
        <r>
          <rPr>
            <b/>
            <sz val="9"/>
            <color indexed="81"/>
            <rFont val="Tahoma"/>
            <charset val="1"/>
          </rPr>
          <t>SM:</t>
        </r>
        <r>
          <rPr>
            <sz val="9"/>
            <color indexed="81"/>
            <rFont val="Tahoma"/>
            <charset val="1"/>
          </rPr>
          <t xml:space="preserve">
Figures are linked to cells in the previous sheet: "HE data_Open data checklists".</t>
        </r>
      </text>
    </comment>
    <comment ref="L1" authorId="0">
      <text>
        <r>
          <rPr>
            <b/>
            <sz val="9"/>
            <color indexed="81"/>
            <rFont val="Tahoma"/>
            <charset val="1"/>
          </rPr>
          <t>SM:</t>
        </r>
        <r>
          <rPr>
            <sz val="9"/>
            <color indexed="81"/>
            <rFont val="Tahoma"/>
            <charset val="1"/>
          </rPr>
          <t xml:space="preserve">
Figures are linked to cells in the previous sheet: "HE data_Open data checklists".</t>
        </r>
      </text>
    </comment>
    <comment ref="F43" authorId="1">
      <text>
        <r>
          <rPr>
            <b/>
            <sz val="9"/>
            <color indexed="81"/>
            <rFont val="Tahoma"/>
            <family val="2"/>
          </rPr>
          <t>User:</t>
        </r>
        <r>
          <rPr>
            <sz val="9"/>
            <color indexed="81"/>
            <rFont val="Tahoma"/>
            <family val="2"/>
          </rPr>
          <t xml:space="preserve">
UNDP HDR 2004</t>
        </r>
      </text>
    </comment>
    <comment ref="A49" authorId="1">
      <text>
        <r>
          <rPr>
            <b/>
            <sz val="9"/>
            <color indexed="81"/>
            <rFont val="Tahoma"/>
            <family val="2"/>
          </rPr>
          <t>SM:</t>
        </r>
        <r>
          <rPr>
            <sz val="9"/>
            <color indexed="81"/>
            <rFont val="Tahoma"/>
            <family val="2"/>
          </rPr>
          <t xml:space="preserve">
See "NSTF - Science, Technology and Innovation (STI) Indicators and R&amp;D and Innovation Surveys in South Africa" above for STI data. Unable to locate actual data on the Crest website</t>
        </r>
      </text>
    </comment>
  </commentList>
</comments>
</file>

<file path=xl/comments4.xml><?xml version="1.0" encoding="utf-8"?>
<comments xmlns="http://schemas.openxmlformats.org/spreadsheetml/2006/main">
  <authors>
    <author>User</author>
  </authors>
  <commentList>
    <comment ref="F153" authorId="0">
      <text>
        <r>
          <rPr>
            <b/>
            <sz val="9"/>
            <color indexed="81"/>
            <rFont val="Tahoma"/>
            <family val="2"/>
          </rPr>
          <t>User:</t>
        </r>
        <r>
          <rPr>
            <sz val="9"/>
            <color indexed="81"/>
            <rFont val="Tahoma"/>
            <family val="2"/>
          </rPr>
          <t xml:space="preserve">
UNDP HDR 2004</t>
        </r>
      </text>
    </comment>
    <comment ref="A159" authorId="0">
      <text>
        <r>
          <rPr>
            <b/>
            <sz val="9"/>
            <color indexed="81"/>
            <rFont val="Tahoma"/>
            <family val="2"/>
          </rPr>
          <t>User:</t>
        </r>
        <r>
          <rPr>
            <sz val="9"/>
            <color indexed="81"/>
            <rFont val="Tahoma"/>
            <family val="2"/>
          </rPr>
          <t xml:space="preserve">
See 10.1.1 above for STI data. Unable to locate actual data on the Crest website</t>
        </r>
      </text>
    </comment>
  </commentList>
</comments>
</file>

<file path=xl/sharedStrings.xml><?xml version="1.0" encoding="utf-8"?>
<sst xmlns="http://schemas.openxmlformats.org/spreadsheetml/2006/main" count="7795" uniqueCount="1499">
  <si>
    <t>Name (Data provider or output)</t>
  </si>
  <si>
    <t>URL</t>
  </si>
  <si>
    <t>Situational Analysis</t>
  </si>
  <si>
    <t>Notes:</t>
  </si>
  <si>
    <t>Subject</t>
  </si>
  <si>
    <t>HE (Y/N)</t>
  </si>
  <si>
    <t>Primary (Y/N)</t>
  </si>
  <si>
    <t>HE</t>
  </si>
  <si>
    <t>Primary</t>
  </si>
  <si>
    <t>Metadata (Y/N)</t>
  </si>
  <si>
    <t>Metadata URL</t>
  </si>
  <si>
    <t>External databases (Y/N)</t>
  </si>
  <si>
    <t>External database</t>
  </si>
  <si>
    <t>External databases URL</t>
  </si>
  <si>
    <t>Non-discriminatory (Y/N)</t>
  </si>
  <si>
    <t>Non-discriminatory</t>
  </si>
  <si>
    <t>Pertains to the existence of any gatekeeping mechanisms such as login, registration. Does the data allow for anonymous access?</t>
  </si>
  <si>
    <t>Free</t>
  </si>
  <si>
    <t>Contact</t>
  </si>
  <si>
    <t>Date established</t>
  </si>
  <si>
    <t>Is the data linked to any external databases or publication channels?</t>
  </si>
  <si>
    <t>DHET* - HEMIS*</t>
  </si>
  <si>
    <t>DHET</t>
  </si>
  <si>
    <t>HEMIS</t>
  </si>
  <si>
    <t>Department of higher education and training</t>
  </si>
  <si>
    <t>Higher education management information system</t>
  </si>
  <si>
    <t>http://www.dhet.gov.za/Structure/Universities/ManagementandInformationSystems/tabid/419/Default.aspx</t>
  </si>
  <si>
    <t>Y</t>
  </si>
  <si>
    <t>N</t>
  </si>
  <si>
    <t>Excel</t>
  </si>
  <si>
    <t>Within tables</t>
  </si>
  <si>
    <t>None</t>
  </si>
  <si>
    <t>Contact detail</t>
  </si>
  <si>
    <t>http://www.dhet.gov.za/dhetinternet/ContactUs/tabid/75/Default.aspx</t>
  </si>
  <si>
    <t>?</t>
  </si>
  <si>
    <t>RSA</t>
  </si>
  <si>
    <t>Republic of South Africa</t>
  </si>
  <si>
    <t>http://chet.org.za/data/sahe-open-data</t>
  </si>
  <si>
    <t>CHET</t>
  </si>
  <si>
    <t>Centre for higher education transformation</t>
  </si>
  <si>
    <t>Open data commons attribution license</t>
  </si>
  <si>
    <t>License link</t>
  </si>
  <si>
    <t>http://opendatacommons.org/licenses/by/1.0/</t>
  </si>
  <si>
    <t>PDF</t>
  </si>
  <si>
    <t>Date accessed</t>
  </si>
  <si>
    <t>30/09/2013</t>
  </si>
  <si>
    <t>02/10/2013</t>
  </si>
  <si>
    <t>02/10/2014</t>
  </si>
  <si>
    <t>02/10/2015</t>
  </si>
  <si>
    <t>Earliest data record</t>
  </si>
  <si>
    <t>HE/Universities</t>
  </si>
  <si>
    <t>Y*</t>
  </si>
  <si>
    <t>Anonymised data is published openly but primary data does exist</t>
  </si>
  <si>
    <t>Online interface</t>
  </si>
  <si>
    <t>Google Public Data</t>
  </si>
  <si>
    <t>HEDA</t>
  </si>
  <si>
    <t>Higher education data analyzer</t>
  </si>
  <si>
    <t>Broad ?</t>
  </si>
  <si>
    <t>Within tables &amp; pdf</t>
  </si>
  <si>
    <t>chet@chet.org.za</t>
  </si>
  <si>
    <t> callcentre@dhet.gov.za</t>
  </si>
  <si>
    <t>Contact detail 2</t>
  </si>
  <si>
    <t>Funder/supporter 1</t>
  </si>
  <si>
    <t>Funder/supporter 2</t>
  </si>
  <si>
    <t>Funder/supporter 3</t>
  </si>
  <si>
    <t>Funder/supporter 4</t>
  </si>
  <si>
    <t>Ford Foundation</t>
  </si>
  <si>
    <t>Norad</t>
  </si>
  <si>
    <t>Rockerfeller Foundation</t>
  </si>
  <si>
    <t>Unclear on data specific queries</t>
  </si>
  <si>
    <t>License type/detail</t>
  </si>
  <si>
    <t>The data provided by the PDS website will only be for internal use and not for external publication</t>
  </si>
  <si>
    <t>PDS application</t>
  </si>
  <si>
    <t>Within tables &amp; PDS</t>
  </si>
  <si>
    <t>IDSC</t>
  </si>
  <si>
    <t>support@idsc.co.za</t>
  </si>
  <si>
    <t>cajvanr@vodamail.co.za</t>
  </si>
  <si>
    <t>HEDA (&amp; PDS)</t>
  </si>
  <si>
    <t>PDS</t>
  </si>
  <si>
    <t>Peer data sharing</t>
  </si>
  <si>
    <t>IDSC Software</t>
  </si>
  <si>
    <t>University of Johannesburg</t>
  </si>
  <si>
    <t>South African Technology Network</t>
  </si>
  <si>
    <t>HEDA &amp; PDS</t>
  </si>
  <si>
    <t>Due to a recent server crash the PDS site had to be restored to a previous version and the Research data is not yet available. We will get everything back to normal during the next couple of months. Please accept our apologies</t>
  </si>
  <si>
    <t>www.heda.co.za &amp; http://www.heda.co.za/pds/members/reports.aspx</t>
  </si>
  <si>
    <t>Francoise van Schalkwyk</t>
  </si>
  <si>
    <t>francois@compressdsl.com</t>
  </si>
  <si>
    <t>Open data for Africa</t>
  </si>
  <si>
    <t>http://opendataforafrica.org/data#menu=personal&amp;submenu=pinned</t>
  </si>
  <si>
    <t>Economic &amp; social</t>
  </si>
  <si>
    <t>HE SA (Y/N)</t>
  </si>
  <si>
    <t>HE SA --&gt; N</t>
  </si>
  <si>
    <t xml:space="preserve">There exists data on households expenditure on tertiary education </t>
  </si>
  <si>
    <t>http://opendataforafrica.org/legal/termsofuse</t>
  </si>
  <si>
    <t>Users are free to copy, distribute, disseminate or include the data in other products for commercial and/or noncommercial purposes at no cost subject to conditions below. This includes the use of the data on a user’s website and/or on any other applications.</t>
  </si>
  <si>
    <t>Open Data Platform</t>
  </si>
  <si>
    <t xml:space="preserve">Within tables </t>
  </si>
  <si>
    <t>Stats SA</t>
  </si>
  <si>
    <t>www.statssa.gov.za</t>
  </si>
  <si>
    <t>statistics@afdb.org</t>
  </si>
  <si>
    <t>http://opendataforafrica.org/about/contact</t>
  </si>
  <si>
    <t>Data portal team</t>
  </si>
  <si>
    <t>AFDB Group</t>
  </si>
  <si>
    <t>AFDB</t>
  </si>
  <si>
    <t>African development group</t>
  </si>
  <si>
    <t>The World Bank Open Data</t>
  </si>
  <si>
    <t>Development</t>
  </si>
  <si>
    <t>IMF</t>
  </si>
  <si>
    <t>Statistics SA</t>
  </si>
  <si>
    <t>Datafirst</t>
  </si>
  <si>
    <t>Dr Lynn Woolfrey</t>
  </si>
  <si>
    <t>HSRC CHAMP</t>
  </si>
  <si>
    <t>CHAMP</t>
  </si>
  <si>
    <t>Collaborative HIV/AIDS and Adolescent Mental Health Project</t>
  </si>
  <si>
    <t>support@data1st.org</t>
  </si>
  <si>
    <t>lynn.woolfrey@uct.ac.za</t>
  </si>
  <si>
    <t>DST</t>
  </si>
  <si>
    <t>Department of Science &amp; Technology</t>
  </si>
  <si>
    <t>TIA</t>
  </si>
  <si>
    <t>Technology Innovation Agency</t>
  </si>
  <si>
    <t>AISA Geo-Portal</t>
  </si>
  <si>
    <t>AISA</t>
  </si>
  <si>
    <t>African Institute of South Africa</t>
  </si>
  <si>
    <t>ASSAF</t>
  </si>
  <si>
    <t>Academy of science of South Africa</t>
  </si>
  <si>
    <t>South Africa National Space Agency</t>
  </si>
  <si>
    <t>SANSA</t>
  </si>
  <si>
    <t>South African Data Archive</t>
  </si>
  <si>
    <t>NRF Funded Projects Database</t>
  </si>
  <si>
    <t>NRF's national equipment database</t>
  </si>
  <si>
    <t>NLRD</t>
  </si>
  <si>
    <t>SAQA</t>
  </si>
  <si>
    <t>HEQCIS</t>
  </si>
  <si>
    <t>National Learner's Records Database</t>
  </si>
  <si>
    <t>South African qualifications authority</t>
  </si>
  <si>
    <t>Higher Education quality committee information system</t>
  </si>
  <si>
    <t>Edstats (World Bank)</t>
  </si>
  <si>
    <t>Education</t>
  </si>
  <si>
    <t>03/10/2013</t>
  </si>
  <si>
    <t>http://datatopics.worldbank.org/education/wDataQuery/QFull.aspx</t>
  </si>
  <si>
    <t>worldbank.org - data - topics - education - education statistics - all indicators</t>
  </si>
  <si>
    <t>Manual website navigation</t>
  </si>
  <si>
    <t>You are free to copy, distribute, adapt, display or include the data in other products for commercial and noncommercial purposes at no cost subject to certain limitations… (including attribution)</t>
  </si>
  <si>
    <t>http://data.worldbank.org/summary-terms-of-use | http://web.worldbank.org/WBSITE/EXTERNAL/0,,contentMDK:22547097~pagePK:50016803~piPK:50016805~theSitePK:13,00.html</t>
  </si>
  <si>
    <t>Unit of analysis</t>
  </si>
  <si>
    <t>Institution</t>
  </si>
  <si>
    <t>Country</t>
  </si>
  <si>
    <t>World DataBank platform</t>
  </si>
  <si>
    <t>Edstats Data Visualisation</t>
  </si>
  <si>
    <t>Detailed</t>
  </si>
  <si>
    <t>Within tables &amp; http://datatopics.worldbank.org/education/wDataQuery/QFull.aspx</t>
  </si>
  <si>
    <t>Edstats Team members</t>
  </si>
  <si>
    <t> eservice@worldbank.org</t>
  </si>
  <si>
    <t>http://datatopics.worldbank.org/education/wSiteRsrcs/contact.aspx</t>
  </si>
  <si>
    <t>Data catalog</t>
  </si>
  <si>
    <t>The World Bank Group</t>
  </si>
  <si>
    <t>CHE</t>
  </si>
  <si>
    <t>Council of higher education (South Africa)</t>
  </si>
  <si>
    <t>che.ac.za - che online systems - heqcis - heqcis focus area page - heqcis league table for current cycle</t>
  </si>
  <si>
    <t>09/10/2013</t>
  </si>
  <si>
    <t>HE Qualifications storage</t>
  </si>
  <si>
    <t>League (of submission to HEQCIS)</t>
  </si>
  <si>
    <t>Online</t>
  </si>
  <si>
    <t>Descriptive</t>
  </si>
  <si>
    <t>Within pdf</t>
  </si>
  <si>
    <t>heqcis@che.ac.za</t>
  </si>
  <si>
    <t>Assistant Director: HEQCIS, Nontutu Baartman</t>
  </si>
  <si>
    <t>SAQA NLRD</t>
  </si>
  <si>
    <t>http://www.saqa.org.za/show.asp?id=2783</t>
  </si>
  <si>
    <t xml:space="preserve">http://www.saqa.org.za/ - qualifications &amp; part qualifications - </t>
  </si>
  <si>
    <t>HE Qualifications &amp; Standards</t>
  </si>
  <si>
    <t>Multiple (individual, qualification, etc.)</t>
  </si>
  <si>
    <t>Online searchable database</t>
  </si>
  <si>
    <t>Xml</t>
  </si>
  <si>
    <t>Within online search function</t>
  </si>
  <si>
    <t>CHE HEQCIS</t>
  </si>
  <si>
    <t> heqcis@che.ac.za</t>
  </si>
  <si>
    <t>Not all</t>
  </si>
  <si>
    <t>Director: NLRD, Yvonne Shapiro</t>
  </si>
  <si>
    <t> yshapiro@saqa.org.za</t>
  </si>
  <si>
    <t>(012) 431 5050</t>
  </si>
  <si>
    <t>Minister of higher education &amp; training</t>
  </si>
  <si>
    <t>(012) 431 5036</t>
  </si>
  <si>
    <t>http://sada.nrf.ac.za/ahlist.asp</t>
  </si>
  <si>
    <t>http://sada.nrf.ac.za/ - data catalogue</t>
  </si>
  <si>
    <t>Multidisciplinary</t>
  </si>
  <si>
    <t>The depositor always retains full copyright and ownership of the data</t>
  </si>
  <si>
    <t>http://sada.nrf.ac.za/faq.html</t>
  </si>
  <si>
    <t>SPSS</t>
  </si>
  <si>
    <t>SAS</t>
  </si>
  <si>
    <t>http://sada.nrf.ac.za/ahlist.asp?SearchString=higher+education</t>
  </si>
  <si>
    <t>http://sada.nrf.ac.za/ - data catalogue - search for "higher education"</t>
  </si>
  <si>
    <t>09/10/2015</t>
  </si>
  <si>
    <t>HIV in Education system</t>
  </si>
  <si>
    <t>http://sada.nrf.ac.za/ahdetails.asp?catalognumber=0176</t>
  </si>
  <si>
    <t>http://sada.nrf.ac.za/ahdetails.asp?catalognumber=0177</t>
  </si>
  <si>
    <t>Study specific</t>
  </si>
  <si>
    <t>sada@nrf.ac.za</t>
  </si>
  <si>
    <t>(+27) 12 481 4158/ 4016/ 4120</t>
  </si>
  <si>
    <t>2008-2009</t>
  </si>
  <si>
    <t>IFDO</t>
  </si>
  <si>
    <t>CESSDA</t>
  </si>
  <si>
    <t>ICPSR</t>
  </si>
  <si>
    <t>IASSIST</t>
  </si>
  <si>
    <t>International Federation of Data Organisations</t>
  </si>
  <si>
    <t>Council of European Social Science Data Archives</t>
  </si>
  <si>
    <t>Inter-University Consortium for Political and Social Research</t>
  </si>
  <si>
    <t>International Association for Social Science Information Service and Technology</t>
  </si>
  <si>
    <t>NRF Current and completed research projects database</t>
  </si>
  <si>
    <t>NRF</t>
  </si>
  <si>
    <t>National research foundation</t>
  </si>
  <si>
    <t>NRF South African Professional Associations Database</t>
  </si>
  <si>
    <t>NRF Research information management systems (RIMS)</t>
  </si>
  <si>
    <t>NRF Data resources in Africa</t>
  </si>
  <si>
    <t>NRF Digital initiatives register and heritage repository</t>
  </si>
  <si>
    <t>NRF SANAP Bibliographic database</t>
  </si>
  <si>
    <t>http://www.ai-geoportal.org.za/geoportallanding.htm</t>
  </si>
  <si>
    <t>http://www.ai-geoportal.org.za/geoportallanding.htm - Continue to Javascript Geo-Viewer (enable javascript)…</t>
  </si>
  <si>
    <t>Health, education, economic, policital, geographic</t>
  </si>
  <si>
    <t>Online GIS</t>
  </si>
  <si>
    <t>GIS</t>
  </si>
  <si>
    <t>Geographic Information System</t>
  </si>
  <si>
    <t>http://www.ai-geoportal.org.za/contacts.htm</t>
  </si>
  <si>
    <t>moumar@ai.org.za</t>
  </si>
  <si>
    <t>Muhammad Sheik Oumar</t>
  </si>
  <si>
    <t>SANSA Earth Observation Services Data Catalogue</t>
  </si>
  <si>
    <t>http://catalogue.sansa.org.za/</t>
  </si>
  <si>
    <t>http://www.sansa.org.za/earthobservation/services - SANSA earth observation catalogue</t>
  </si>
  <si>
    <t>Satellite imagery</t>
  </si>
  <si>
    <t>SANSA Space Weather Geomagnetic data</t>
  </si>
  <si>
    <t>http://spaceweather.sansa.org.za/products-and-services/current-conditions/geomagnetic-data</t>
  </si>
  <si>
    <t>Geomagnetic data</t>
  </si>
  <si>
    <t>http://africaopendata.org/ - Datasets - South Africa</t>
  </si>
  <si>
    <t>Africa Open Data</t>
  </si>
  <si>
    <t>http://africaopendata.org/dataset?q=education&amp;sort=score+desc%2C+metadata_modified+desc&amp;groups=south-africa</t>
  </si>
  <si>
    <t xml:space="preserve"> --- Eastern Cape Education Data - 2011</t>
  </si>
  <si>
    <t xml:space="preserve"> --- Western Cape Education Budget 2011</t>
  </si>
  <si>
    <t xml:space="preserve"> --- Schools Masterlists</t>
  </si>
  <si>
    <t xml:space="preserve"> --- Western Cape Schools</t>
  </si>
  <si>
    <t xml:space="preserve"> --- Western Cape School NSC (Matric) Pass Rates 2009-2011</t>
  </si>
  <si>
    <t xml:space="preserve"> --- South African School attendance Stats 2001</t>
  </si>
  <si>
    <t xml:space="preserve"> --- Eastern Cape grade 12 quality of subject pass</t>
  </si>
  <si>
    <t>Open Government License (except where otherwise noted)</t>
  </si>
  <si>
    <t>http://africaopendata.org/about/terms-and-conditions</t>
  </si>
  <si>
    <t>Various</t>
  </si>
  <si>
    <t>Code for Africa</t>
  </si>
  <si>
    <t>The Open Institute</t>
  </si>
  <si>
    <t>ckan</t>
  </si>
  <si>
    <t>pdf</t>
  </si>
  <si>
    <t>csv</t>
  </si>
  <si>
    <t>xls(x)</t>
  </si>
  <si>
    <t>Within files</t>
  </si>
  <si>
    <t>License not specified</t>
  </si>
  <si>
    <t>Contact form</t>
  </si>
  <si>
    <t>http://africaopendata.org/about/contact-us</t>
  </si>
  <si>
    <t>Datacatalogs.org</t>
  </si>
  <si>
    <t>http://datacatalogs.org/catalog/southafrica_opendataforafrica</t>
  </si>
  <si>
    <t>datacatalogs.org - search for "South Africa"</t>
  </si>
  <si>
    <t>Catalogs</t>
  </si>
  <si>
    <t>Open database license</t>
  </si>
  <si>
    <t>http://opendatacommons.org/licenses/odbl/1.0/</t>
  </si>
  <si>
    <t>http://southafrica.opendataforafrica.org/</t>
  </si>
  <si>
    <t>Descriptive (including license type - OKD Compliant::Other (Attribution) )</t>
  </si>
  <si>
    <t>Curators individual group pages</t>
  </si>
  <si>
    <t>http://datacatalogs.org/about</t>
  </si>
  <si>
    <t>http://data.worldbank.org/topic/education</t>
  </si>
  <si>
    <t>http://data.worldbank.org - topic "Education"</t>
  </si>
  <si>
    <t>WDI</t>
  </si>
  <si>
    <t>World development indicators</t>
  </si>
  <si>
    <t>WDI online table</t>
  </si>
  <si>
    <t>Excel download</t>
  </si>
  <si>
    <t>UNESCO Institute of Statistics</t>
  </si>
  <si>
    <t>https://datahelpdesk.worldbank.org/</t>
  </si>
  <si>
    <t>World Bank Data helpdesk</t>
  </si>
  <si>
    <t>UNESCO</t>
  </si>
  <si>
    <t>United Nations Educational, Scientific, and Cultural Organization </t>
  </si>
  <si>
    <t>HSRC Research Data Service</t>
  </si>
  <si>
    <t>http://www.hsrc.ac.za/ - Research outputs - link under Research data</t>
  </si>
  <si>
    <t>Digital repository facility for the HSRC's research data</t>
  </si>
  <si>
    <t>Data sharing is subject to an End User License agreement</t>
  </si>
  <si>
    <t>Dataset specific</t>
  </si>
  <si>
    <t>HSRC</t>
  </si>
  <si>
    <t>+27 (0)12 302 2000</t>
  </si>
  <si>
    <t>Human sciences research council</t>
  </si>
  <si>
    <t>HSRC - Status of Youth Report 2003</t>
  </si>
  <si>
    <t>HSRC - South African Social Attitudes Survey (SASAS)</t>
  </si>
  <si>
    <t>HSRC - Socio-economic impact of the global financial crisis on SA</t>
  </si>
  <si>
    <t>HSRC - Young fathers: Experiences of fatherhood in the context of poverty in SA</t>
  </si>
  <si>
    <t>HSRC - Literacy &amp; numeracy research</t>
  </si>
  <si>
    <t>HSRC - HIV/AIDS educators study</t>
  </si>
  <si>
    <t>http://curation.hsrc.ac.za/Dataset-244-datafiles.phtml</t>
  </si>
  <si>
    <t>http://www.hsrc.ac.za/ - Research outputs - link under Research data - select from list</t>
  </si>
  <si>
    <t>Young people</t>
  </si>
  <si>
    <t>STATA</t>
  </si>
  <si>
    <t>Datahelp</t>
  </si>
  <si>
    <t>datahelp@hsrc.ac.za</t>
  </si>
  <si>
    <t>http://www.nrf.ac.za/databases.php - select database from listed</t>
  </si>
  <si>
    <t>10/10/2013</t>
  </si>
  <si>
    <t>Completed research projects</t>
  </si>
  <si>
    <t>Has an access to information manual</t>
  </si>
  <si>
    <t>http://www.nrf.ac.za/legal.php</t>
  </si>
  <si>
    <t>Theses &amp; dissertations</t>
  </si>
  <si>
    <t>Within text</t>
  </si>
  <si>
    <t>Union Catalogue of Theses and Dissertations (UCTD)</t>
  </si>
  <si>
    <t>NAVTECH</t>
  </si>
  <si>
    <t>Varies</t>
  </si>
  <si>
    <t>NRF contacts</t>
  </si>
  <si>
    <t>http://www.nrf.ac.za/contact_us.php</t>
  </si>
  <si>
    <t>National ETD Portal</t>
  </si>
  <si>
    <t>CSS</t>
  </si>
  <si>
    <t>South African theses and dissertations</t>
  </si>
  <si>
    <t>http://www.netd.ac.za/ - searching for "((higher AND education) AND (south AND africa))"</t>
  </si>
  <si>
    <t>http://www.netd.ac.za/?query=%28%28higher+AND+education%29+AND+%28south+AND+africa%29%29&amp;action=search</t>
  </si>
  <si>
    <t>CHELSA</t>
  </si>
  <si>
    <t>Committee of Higher Education Librarians of South Africa</t>
  </si>
  <si>
    <t>ETD</t>
  </si>
  <si>
    <t>Electronic theses and dissertations</t>
  </si>
  <si>
    <t>Specific institutions repositories</t>
  </si>
  <si>
    <t>17-</t>
  </si>
  <si>
    <t>Outcome varies with individual research outputs</t>
  </si>
  <si>
    <t>Depends on institutional repository</t>
  </si>
  <si>
    <t>Y (but may vary)</t>
  </si>
  <si>
    <t>Individual institutions</t>
  </si>
  <si>
    <t>Not identified</t>
  </si>
  <si>
    <t>Projects database</t>
  </si>
  <si>
    <t>http://stardata.nrf.ac.za/starweb/NRFPRO/servlet.starweb?path=NRFPRO/nrfpro.web&amp;id=NRFFUND&amp;pass=#?</t>
  </si>
  <si>
    <t>http://stardata.nrf.ac.za/starweb/SOCIETY/servlet.starweb</t>
  </si>
  <si>
    <t>Professional accociations database</t>
  </si>
  <si>
    <t>Not applicable</t>
  </si>
  <si>
    <t>[Unable to access service due to page error]</t>
  </si>
  <si>
    <t>Minister of Science and Technology (S&amp;T)</t>
  </si>
  <si>
    <t>23 Universities and 9 Science Councils</t>
  </si>
  <si>
    <t>CODATA</t>
  </si>
  <si>
    <t>ICSU CODATA</t>
  </si>
  <si>
    <t>ICSU</t>
  </si>
  <si>
    <t>International Council for Science</t>
  </si>
  <si>
    <t>Committee on Data for Science and Technology</t>
  </si>
  <si>
    <t>http://stardata.nrf.ac.za/html/fastlinkDatap.html</t>
  </si>
  <si>
    <t>Organisation from HE sector identified not data from HE sector</t>
  </si>
  <si>
    <t>http://www.nrf.ac.za/databases.php - select database from listed -- search for "Higher AND education"</t>
  </si>
  <si>
    <t>http://www.codata.org/resources/databases/Material.html</t>
  </si>
  <si>
    <t>http://www.codata.org/index.html - navigate to 'Resources' - 'Databases'</t>
  </si>
  <si>
    <t>Scientific &amp; technical data mgt &amp; use</t>
  </si>
  <si>
    <t>Carnegie corporation of New York</t>
  </si>
  <si>
    <t>digi@nrf.ac.za</t>
  </si>
  <si>
    <t>+27 (0)12 481 4016</t>
  </si>
  <si>
    <t>http://digi.nrf.ac.za/</t>
  </si>
  <si>
    <t>Preservation centre</t>
  </si>
  <si>
    <t>Department of environmental affairs &amp; tourism</t>
  </si>
  <si>
    <t>SANAP</t>
  </si>
  <si>
    <t>South African National Antarctic Programme</t>
  </si>
  <si>
    <t>http://stardata.nrf.ac.za/starweb/SANAP/servlet.starweb?path=SANAP/sanap.web&amp;id=SANAP&amp;pass#?</t>
  </si>
  <si>
    <t>Scientific publications</t>
  </si>
  <si>
    <t>http://eqdb.nrf.ac.za/</t>
  </si>
  <si>
    <t>Equipment database</t>
  </si>
  <si>
    <t>see 28</t>
  </si>
  <si>
    <t>Survey microdata</t>
  </si>
  <si>
    <t>SADA</t>
  </si>
  <si>
    <t>Individual</t>
  </si>
  <si>
    <t>http://curation.hsrc.ac.za/index.php?module=pagesetter&amp;func=viewpub&amp;tid=125&amp;pid=244&amp;tpl=datadocumentation&amp;navoutputtype=Introductory%20information</t>
  </si>
  <si>
    <t>The data and documentation will not be duplicated, redistributed or sold without prior approval from the HSRC.</t>
  </si>
  <si>
    <t>http://curation.hsrc.ac.za/Datasets-TAAMAA.phtml</t>
  </si>
  <si>
    <t>http://www.hsrc.ac.za/ - Research outputs - link under Research data - select from list - Access the data - data</t>
  </si>
  <si>
    <t>Societal values</t>
  </si>
  <si>
    <t>the data and documentation will be used solely for educational, scholarly and nonprofit
purposes; the data and documentation will not be duplicated or distributed without prior approval
from the HSRC,</t>
  </si>
  <si>
    <t>http://curation.hsrc.ac.za/index.php?module=pagesetter&amp;func=viewpub&amp;tid=125&amp;pid=203&amp;tpl=datadocumentation&amp;navoutputtype=Introductory%20information</t>
  </si>
  <si>
    <t>http://curation.hsrc.ac.za/Research_Project-969.phtml - Oxfam 2010… - Data files</t>
  </si>
  <si>
    <t>http://curation.hsrc.ac.za/Dataset-233-datafiles.phtml</t>
  </si>
  <si>
    <t>Socio-economic impact of global financial crisis</t>
  </si>
  <si>
    <t>http://curation.hsrc.ac.za/index.php?module=pagesetter&amp;func=viewpub&amp;tid=125&amp;pid=233&amp;tpl=datadocumentation&amp;navoutputtype=Introductory%20information</t>
  </si>
  <si>
    <t>http://curation.hsrc.ac.za/index.php?module=pagesetter&amp;func=viewpub&amp;tid=128&amp;pid=1789&amp;projectid=OXFAM&amp;datasetno=2&amp;collection=OXFAM%202010&amp;datasetid=OXFAM%202010</t>
  </si>
  <si>
    <t>Unlikely</t>
  </si>
  <si>
    <t>Household representative</t>
  </si>
  <si>
    <t>Oxfam GB South Africa</t>
  </si>
  <si>
    <t>The data(base) is about higher education?</t>
  </si>
  <si>
    <t>http://curation.hsrc.ac.za/Research_Project-907.phtml - Access the data - Young fathers, 2008… - Data files</t>
  </si>
  <si>
    <t>http://curation.hsrc.ac.za/Dataset-232-datafiles.phtml</t>
  </si>
  <si>
    <t>Fatherhood &amp; poverty</t>
  </si>
  <si>
    <t>Transcripts</t>
  </si>
  <si>
    <t>Individuals</t>
  </si>
  <si>
    <t>http://curation.hsrc.ac.za/index.php?module=pagesetter&amp;func=viewpub&amp;tid=125&amp;pid=232&amp;tpl=datadocumentation&amp;navoutputtype=Introductory%20information</t>
  </si>
  <si>
    <t>Save the Children Sweden</t>
  </si>
  <si>
    <t>8-</t>
  </si>
  <si>
    <t>This is used in cases where data on HE is not central or differentiated enough in the study. For instance in a qualitative study about young fathers the sample size limits the extent of data found on a particular non--focus area variable. In other cases the data couldn't be vetted regarding whether or not it contains HE data, and thus a judgement call being made on the available documentation from the study.</t>
  </si>
  <si>
    <t>Beginning 30 September 2013</t>
  </si>
  <si>
    <t>http://curation.hsrc.ac.za/Dataset-168-datafiles.phtml</t>
  </si>
  <si>
    <t>http://curation.hsrc.ac.za/Research_Project-966.phtml - Access the data - National assessment learner achievement... - Data files</t>
  </si>
  <si>
    <t>Literacy &amp; numeracy research (Grade 9)</t>
  </si>
  <si>
    <t>http://curation.hsrc.ac.za/index.php?module=pagesetter&amp;func=viewpub&amp;tid=125&amp;pid=168&amp;tpl=datadocumentation&amp;navoutputtype=Introductory%20information</t>
  </si>
  <si>
    <t>http://curation.hsrc.ac.za/Research_Project-720.phtml - Access the data - …student educator data/education institution data - Data files</t>
  </si>
  <si>
    <t>http://curation.hsrc.ac.za/Dataset-222-datafiles.phtml | http://curation.hsrc.ac.za/Dataset-221-datafiles.phtml</t>
  </si>
  <si>
    <t>HIV/AIDS educators</t>
  </si>
  <si>
    <t>http://curation.hsrc.ac.za/index.php?module=pagesetter&amp;func=viewpub&amp;tid=125&amp;pid=221&amp;tpl=datadocumentation&amp;navoutputtype=Introductory%20information</t>
  </si>
  <si>
    <t>Education Labour Relations Council</t>
  </si>
  <si>
    <t>http://curation.hsrc.ac.za/Dataset-170-datafiles.phtml</t>
  </si>
  <si>
    <t>http://curation.hsrc.ac.za/Research_Project-734.phtml - Access the data - …adult meausres - Data files</t>
  </si>
  <si>
    <t>HIV preventative intervention</t>
  </si>
  <si>
    <t>http://curation.hsrc.ac.za/index.php?module=pagesetter&amp;func=viewpub&amp;tid=128&amp;pid=1338&amp;projectid=CHAMP&amp;datasetno=1&amp;collection=CHAMPSA&amp;datasetid=CHAMP%202003-06%20Adult</t>
  </si>
  <si>
    <t>National Institute of Mental Health</t>
  </si>
  <si>
    <t>Likely</t>
  </si>
  <si>
    <t>See image or text at bottom of page of http://www.datafirst.uct.ac.za/catalogue3/index.php/catalog</t>
  </si>
  <si>
    <t>http://www.datafirst.uct.ac.za/catalogue3/index.php/catalog</t>
  </si>
  <si>
    <t>http://www.datafirst.uct.ac.za/home/ - Data catalogue</t>
  </si>
  <si>
    <t>Statistics SA - Population census 2013</t>
  </si>
  <si>
    <t>http://www.google.co.za/publicdata/explore?ds=e3ciek2aub81f_</t>
  </si>
  <si>
    <t>http://beta2.statssa.gov.za/ - 'Press room' at bottom of page then link to - Public data explorer</t>
  </si>
  <si>
    <t>Census</t>
  </si>
  <si>
    <t>Google terms of service &amp; Stats SA Access to Information</t>
  </si>
  <si>
    <t>http://beta2.statssa.gov.za/wp-content/uploads/2013/07/Access_to_information.pdf</t>
  </si>
  <si>
    <t>Year</t>
  </si>
  <si>
    <t>Google public data directory</t>
  </si>
  <si>
    <t>Missing page</t>
  </si>
  <si>
    <t>http://interactive.statssa.gov.za:8282/webview/</t>
  </si>
  <si>
    <t>http://beta2.statssa.gov.za/ - navigate to 'Tools' at bottom of page &amp; select - Datasets</t>
  </si>
  <si>
    <t>Data library</t>
  </si>
  <si>
    <t>Y**</t>
  </si>
  <si>
    <t>Nesstar</t>
  </si>
  <si>
    <t>Link contained within survey list menu</t>
  </si>
  <si>
    <t>Get 67 hits on "higher education" search including the following surveys: Community survey, domestic tourism survey, general household survey, labour force survey, quarterly labour force survey, census, victims of crime survey. Survey of activities of young people may also contain HE data</t>
  </si>
  <si>
    <t>SPSS, Stata &amp; Statistica</t>
  </si>
  <si>
    <t>Dspace</t>
  </si>
  <si>
    <t>Multidisciplinary (Social Sciences General; Business and Economics)</t>
  </si>
  <si>
    <t>14/10/2013</t>
  </si>
  <si>
    <t>Education, science, technology &amp; innovation, culture</t>
  </si>
  <si>
    <t>Permission to reproduce</t>
  </si>
  <si>
    <t>http://www.uis.unesco.org/Pages/terms-and-conditions.aspx</t>
  </si>
  <si>
    <t>Stat Technology</t>
  </si>
  <si>
    <t>http://data.uis.unesco.org/</t>
  </si>
  <si>
    <t>http://www.uis.unesco.org/Pages/default.aspx -- Menu item "Data Centre - Beta" -- View by theme "Education" -- Full dataset OR  http://data.uis.unesco.org/ -- View by theme "Education"</t>
  </si>
  <si>
    <t>http://data.uis.unesco.org/ModalHelp/OECD/WBOS%20User%20Guide%20(EN).PDF &amp; http://stats.uis.unesco.org/unesco/tableviewer/document.aspx?FileId=140</t>
  </si>
  <si>
    <t>UIS survey, UOE survey &amp; WEI programme</t>
  </si>
  <si>
    <t>http://stats.uis.unesco.org/unesco/tableviewer/document.aspx?FileId=140</t>
  </si>
  <si>
    <t>UIS</t>
  </si>
  <si>
    <t>UOE</t>
  </si>
  <si>
    <t>WEI</t>
  </si>
  <si>
    <t>UNESCO Institute for Statistics</t>
  </si>
  <si>
    <t>UNESCO-UIS, OECD &amp; Eurostat</t>
  </si>
  <si>
    <t>World Education Indicators</t>
  </si>
  <si>
    <t>uis.datarequests@unesco.org</t>
  </si>
  <si>
    <t>Australian Government (AUSAID)</t>
  </si>
  <si>
    <t>Government of Canada</t>
  </si>
  <si>
    <t>Canadian international development agency</t>
  </si>
  <si>
    <t>Ministry of foreign affairs Denmark</t>
  </si>
  <si>
    <t>Japanese Funds-in-Trust to UNESCO</t>
  </si>
  <si>
    <t>Ministry of foreign affairs Netherlands</t>
  </si>
  <si>
    <t>Quebec</t>
  </si>
  <si>
    <t>The World Bank</t>
  </si>
  <si>
    <t>Norwegian Ministry of foreign affairs</t>
  </si>
  <si>
    <t>Global Innovation Index</t>
  </si>
  <si>
    <t>http://www.globalinnovationindex.org/content.aspx?page=data-analysis</t>
  </si>
  <si>
    <t>http://www.globalinnovationindex.org -- Data Analysis</t>
  </si>
  <si>
    <t>Innovation</t>
  </si>
  <si>
    <t>Johnson Cornell University</t>
  </si>
  <si>
    <t>INSEAD (The Business School of the World)</t>
  </si>
  <si>
    <t>WIPO</t>
  </si>
  <si>
    <t>World Intellectual Property Organization</t>
  </si>
  <si>
    <t>World Economics Forum: Global Gender Gap</t>
  </si>
  <si>
    <t>http://reports.weforum.org/global-gender-gap-report-2012/</t>
  </si>
  <si>
    <t>http://www.weforum.org/issues/global-gender-gap -- Global gender gap report 2012 -- Global gender gap indix data analyser</t>
  </si>
  <si>
    <t>Gender studies</t>
  </si>
  <si>
    <t>Creative Commons Attribution-NonCommercial-NoDerivs 3.0 Unported License</t>
  </si>
  <si>
    <t>http://www.weforum.org/privacy-terms-use</t>
  </si>
  <si>
    <t>http://reports.weforum.org/global-gender-gap-report-2012/#</t>
  </si>
  <si>
    <t>Aetna</t>
  </si>
  <si>
    <t>Alcatel-Lucent</t>
  </si>
  <si>
    <t>Mumtalakat</t>
  </si>
  <si>
    <t>Clifford Chance</t>
  </si>
  <si>
    <t>Coca-Cola</t>
  </si>
  <si>
    <t>Ernst &amp; Young</t>
  </si>
  <si>
    <t>HCL</t>
  </si>
  <si>
    <t>Heldrick &amp; Struggles</t>
  </si>
  <si>
    <t>Hubert Burda Media</t>
  </si>
  <si>
    <t>Manpower Group</t>
  </si>
  <si>
    <t>McKinsey &amp; Compancy</t>
  </si>
  <si>
    <t>NYSE Euronext</t>
  </si>
  <si>
    <t>NOMURA</t>
  </si>
  <si>
    <t>Olayan Group</t>
  </si>
  <si>
    <t>Omnicom Group Inc</t>
  </si>
  <si>
    <t>Renault Nissan</t>
  </si>
  <si>
    <t>Takeda Pharmaceutical</t>
  </si>
  <si>
    <t>Weforum</t>
  </si>
  <si>
    <t>http://www.weforum.org/contact-us-form</t>
  </si>
  <si>
    <t>EFA</t>
  </si>
  <si>
    <t>EDI</t>
  </si>
  <si>
    <t xml:space="preserve">Education for all </t>
  </si>
  <si>
    <t>Education for all development index</t>
  </si>
  <si>
    <t>http://www.unesco.org/new/en/education/themes/leading-the-international-agenda/efareport/statistics/efa-development-index/#topPage</t>
  </si>
  <si>
    <t>http://www.unesco.org/new/en/education/themes/leading-the-international-agenda/efareport/statistics/efa-development-index/#topPage -- XLS download</t>
  </si>
  <si>
    <t>UNDP</t>
  </si>
  <si>
    <t>United Nations Development Programme</t>
  </si>
  <si>
    <t>UNDP Human Development Reports</t>
  </si>
  <si>
    <t>http://hdr.undp.org/en/statistics/data/</t>
  </si>
  <si>
    <t>Google public data explorer</t>
  </si>
  <si>
    <t>Other</t>
  </si>
  <si>
    <t>ITU</t>
  </si>
  <si>
    <t>International Telecommunication Union</t>
  </si>
  <si>
    <t>ITU Development Index &amp; ICT Data &amp; Statistics</t>
  </si>
  <si>
    <t>http://www.itu.int/en/ITU-D/Statistics/Pages/stat/default.aspx</t>
  </si>
  <si>
    <t>http://www.itu.int/en/ITU-D/Statistics/Pages/default.aspx -- Statistics</t>
  </si>
  <si>
    <t>ICT</t>
  </si>
  <si>
    <t>Google (Data explorer)</t>
  </si>
  <si>
    <t>ICT Data &amp; Statistics Division</t>
  </si>
  <si>
    <t>UN Data</t>
  </si>
  <si>
    <t>http://data.un.org/</t>
  </si>
  <si>
    <t>UNESCO Insitute of Statistics Data Centre</t>
  </si>
  <si>
    <t>NQF</t>
  </si>
  <si>
    <t>National Qualifications Framework</t>
  </si>
  <si>
    <t>DST (Annual report mentions "public funding" &amp; that it's reliant on the DST for most of its funding needs)</t>
  </si>
  <si>
    <t>Africa Portal (partnering with them to expand access to AISA database)</t>
  </si>
  <si>
    <t>HESA</t>
  </si>
  <si>
    <t>Vary by research project</t>
  </si>
  <si>
    <t>http://www.statssa.gov.za/accesstoinformation.pdf</t>
  </si>
  <si>
    <t>Access to information manual (in terms of section 14 of the Promotion of Access to Information Act 2 of 2000)</t>
  </si>
  <si>
    <t>South Africa Statistics Council?</t>
  </si>
  <si>
    <t>NPC</t>
  </si>
  <si>
    <t>South African Data Archive - Study 0176 (The Roles of Educators in Mitigating the Impact of the HIV/AIDS Pandemic on the Education System in South Africa, 2009)</t>
  </si>
  <si>
    <t>South African Data Archive - Study 0177 (HIV Prevalence and Related Factors – Higher Education Sector Study, South Africa, 2008–2009)</t>
  </si>
  <si>
    <t>Andrew W. Mellon Foundation </t>
  </si>
  <si>
    <t>NORAD</t>
  </si>
  <si>
    <t>The Norwegian Agency for Development Cooperation</t>
  </si>
  <si>
    <t>NPC (for Stats SA)</t>
  </si>
  <si>
    <t>Umsobomvu Youth Fund</t>
  </si>
  <si>
    <t>UNESCO (provide data)</t>
  </si>
  <si>
    <t>http://www.ai.org.za/disclaimer</t>
  </si>
  <si>
    <t>Treasury</t>
  </si>
  <si>
    <t>CHEC</t>
  </si>
  <si>
    <t>Cape higher education consortium</t>
  </si>
  <si>
    <t>AEO</t>
  </si>
  <si>
    <t>African Economic Outlook</t>
  </si>
  <si>
    <t>ADP</t>
  </si>
  <si>
    <t>Accelerated Data Program</t>
  </si>
  <si>
    <t>Survey Catalogs (NADA) | ADP</t>
  </si>
  <si>
    <t>Aidflows.org</t>
  </si>
  <si>
    <t>IHSN</t>
  </si>
  <si>
    <t>International household survey network</t>
  </si>
  <si>
    <t>Paris21</t>
  </si>
  <si>
    <t>License category</t>
  </si>
  <si>
    <t>License detail and link</t>
  </si>
  <si>
    <t>Extract of what is featured under licensing provision, along with the link to where this is found</t>
  </si>
  <si>
    <t>Unclear; no license; creative commons &amp;/or open license; rights reserved</t>
  </si>
  <si>
    <t>Can we get to the base form of the data and/or the unit record of collection; granularity</t>
  </si>
  <si>
    <t>Worldmapper.org</t>
  </si>
  <si>
    <t>http://www.worldmapper.org/data_sources.html</t>
  </si>
  <si>
    <t>United Nations Environment Programme</t>
  </si>
  <si>
    <t>World Health Organisation</t>
  </si>
  <si>
    <t>United Nations Population Division</t>
  </si>
  <si>
    <t>United Nations Conference on Trade and Development</t>
  </si>
  <si>
    <t>Millenium development goals indicators</t>
  </si>
  <si>
    <t>University of Sheffield</t>
  </si>
  <si>
    <t>University of Michigan</t>
  </si>
  <si>
    <t>The Leverhulme Trust</t>
  </si>
  <si>
    <t>Geographical association</t>
  </si>
  <si>
    <t>Society of Cartographers</t>
  </si>
  <si>
    <t>cpanel</t>
  </si>
  <si>
    <t>Platform a</t>
  </si>
  <si>
    <t>Platform b</t>
  </si>
  <si>
    <t>Platform c</t>
  </si>
  <si>
    <t>Platform d</t>
  </si>
  <si>
    <t>N/A</t>
  </si>
  <si>
    <t>Gapminder</t>
  </si>
  <si>
    <t>Worldometers.info</t>
  </si>
  <si>
    <t>SASI</t>
  </si>
  <si>
    <t>Social and spatial inequalities</t>
  </si>
  <si>
    <t>The investigation now deals with: (1) Do the data have relevance for the governance of HE in SA; (2) The degree of openness using (a) the Open Government criteria &amp; (b) the ODDC open data criteria</t>
  </si>
  <si>
    <t>The following were filtered on having HE data using the "Issues Tracked" sheet as at 30/10/2013</t>
  </si>
  <si>
    <t>Database to be disaggregated to assess individual dataset outcomes</t>
  </si>
  <si>
    <t>This is a database and will not be evaluated for this purpose</t>
  </si>
  <si>
    <t>Data must be complete</t>
  </si>
  <si>
    <t>Data must be primary</t>
  </si>
  <si>
    <t>Data must be machine processable</t>
  </si>
  <si>
    <t>Access must be non-discriminatory</t>
  </si>
  <si>
    <t>Data formats must be non-proprietary</t>
  </si>
  <si>
    <t>Data must be license-free</t>
  </si>
  <si>
    <t>Data must be timely</t>
  </si>
  <si>
    <t>Data must be accessible</t>
  </si>
  <si>
    <t>Does the data exist?</t>
  </si>
  <si>
    <t>Is it available online in digital form?</t>
  </si>
  <si>
    <t>Is the data machine readable?</t>
  </si>
  <si>
    <t>Is the data available in bulk?</t>
  </si>
  <si>
    <t>Is the dataset available free of charge?</t>
  </si>
  <si>
    <t>Is the data openly licensed?</t>
  </si>
  <si>
    <t>Is the dataset up-to-date?</t>
  </si>
  <si>
    <t>Is the publication of the dataset sustainable?</t>
  </si>
  <si>
    <t>Was it easy to find information on the dataset?</t>
  </si>
  <si>
    <t>(2.a) Open government criteria</t>
  </si>
  <si>
    <t>(2.b) ODDC open data</t>
  </si>
  <si>
    <t>SCORE (OUT OF 8)</t>
  </si>
  <si>
    <t>SCORE (Out of 10)</t>
  </si>
  <si>
    <t>Education statistics - World Bank (December 2010)</t>
  </si>
  <si>
    <t>Are linked data URls provided?</t>
  </si>
  <si>
    <t>(1) Relevant to governance of HE education</t>
  </si>
  <si>
    <t>Yes</t>
  </si>
  <si>
    <t>No</t>
  </si>
  <si>
    <t>-</t>
  </si>
  <si>
    <t>Variables exist but no data for SA</t>
  </si>
  <si>
    <t>Africa Development Indicators, August 2011 (World Bank)</t>
  </si>
  <si>
    <t>AfDB Socio Economic Database, May 2012 (AfDB)</t>
  </si>
  <si>
    <t>Africa Millennium Development Goals (AfDB Group)</t>
  </si>
  <si>
    <t>Gender Statistics, April 2012 (World Bank)</t>
  </si>
  <si>
    <t>Gender Statistics, July 2013 (World Bank)</t>
  </si>
  <si>
    <t>World Development Indicators (WDI) &amp; Global Development Finance (GDF), September 2012</t>
  </si>
  <si>
    <t>World Development Indicators (WDI) &amp; Global Development Finance (GDF), July 2012</t>
  </si>
  <si>
    <t>Institutional-level data?</t>
  </si>
  <si>
    <t>DHET - HEMIS DATA TABLES</t>
  </si>
  <si>
    <t>CHET HE PI Data</t>
  </si>
  <si>
    <t>http://www.hsrc.ac.za/en/research-data</t>
  </si>
  <si>
    <t>STI data</t>
  </si>
  <si>
    <t xml:space="preserve">Research Africa </t>
  </si>
  <si>
    <t>CREST STI Data</t>
  </si>
  <si>
    <t>http://stardata.nrf.ac.za/starweb/NRFPRO/servlet.starweb?path=NRFPRO/nrfpro.web&amp;id=NRFFUND&amp;pass=</t>
  </si>
  <si>
    <t>eighty20</t>
  </si>
  <si>
    <t>n/a</t>
  </si>
  <si>
    <t>http://www.che.ac.za/media_and_publications/monitoring-and-evaluation/vital-stats-public-higher-education-2010</t>
  </si>
  <si>
    <t>Research funding</t>
  </si>
  <si>
    <t>http://www.eighty20.co.za</t>
  </si>
  <si>
    <t>CHE Vital Stats in SA HE 2010</t>
  </si>
  <si>
    <t>http://rcbm.co.za/</t>
  </si>
  <si>
    <t>SARUA</t>
  </si>
  <si>
    <t>http://www.sarua.org</t>
  </si>
  <si>
    <t>Web of Science</t>
  </si>
  <si>
    <t>Google Scholar</t>
  </si>
  <si>
    <t>Scopus</t>
  </si>
  <si>
    <t>Microsoft Academic</t>
  </si>
  <si>
    <t>QS Top Universities</t>
  </si>
  <si>
    <t>http://www.topuniversities.com/university-rankings</t>
  </si>
  <si>
    <t>Shanghai Rankings</t>
  </si>
  <si>
    <t>http://www.shanghairanking.com/</t>
  </si>
  <si>
    <t>THE World University Rankings</t>
  </si>
  <si>
    <t>http://www.timeshighereducation.co.uk/world-university-rankings/</t>
  </si>
  <si>
    <t>http://www.webometrics.info/</t>
  </si>
  <si>
    <t>Webometrics</t>
  </si>
  <si>
    <t>Nobel laureates  http://nobelprize.org/
Fields Medals  http://www.mathunion.org/index.php?id=prizewinners
Highly cited researchers  http://www.highlycited.com/
Papers published in Nature and Science  hhttp://www.webofknowledge.com/
Articles indexed in Science Citation Index-Expanded and Social Science Citation Index  http://www.webofknowledge.com/
Others  Number of academic staff. Data is obtained from national agencies such as National Ministry of Education, National Bureau of Statistics, National Association of Universities and Colleges, National Rector's Conference.</t>
  </si>
  <si>
    <t>SARUA Profiles of HE Vol 1 2012</t>
  </si>
  <si>
    <t>SARUA Profiles of HE Vol 2 2012</t>
  </si>
  <si>
    <t>Labour market | Consumer information databases</t>
  </si>
  <si>
    <t>AMPS</t>
  </si>
  <si>
    <t>Top End Survey</t>
  </si>
  <si>
    <t>Affordable land and housing data centre</t>
  </si>
  <si>
    <t>All media products survey</t>
  </si>
  <si>
    <t>General household survey (Stats SA)</t>
  </si>
  <si>
    <t>AMPS (2013 Individual (Jul'12 - Jun'13))</t>
  </si>
  <si>
    <t>Labour force suvey</t>
  </si>
  <si>
    <t>http://www.dst.gov.za/index.php/resource-center/rad-reports</t>
  </si>
  <si>
    <t>NSTF</t>
  </si>
  <si>
    <t>National science and technology forum</t>
  </si>
  <si>
    <t>http://www.nstf.org.za/ -- Plenary Meetings -- 2012</t>
  </si>
  <si>
    <t>http://www.dst.gov.za/ -- resource centre -- R&amp;D Reports</t>
  </si>
  <si>
    <t>20/11/2013</t>
  </si>
  <si>
    <t>Gross domestic expenditure on R&amp;D</t>
  </si>
  <si>
    <t>http://www.nstf.org.za/nstfWebPortal/appmanager/nstfWeb/nstf?_nfpb=true&amp;_windowLabel=displaytopicsx_1_3&amp;displaytopicsx_1_3_actionOverride=%2Fportlets%2FdisplayTopics%2FgetFileContent&amp;displaytopicsx_1_3nodeID=184010&amp;displaytopicsx_1_3path=%2FNSTF+Repository%2FNSTF%2FPlenaryMeetings%2F2012+Plenary OR http://www.nstf.org.za/ShowProperty?nodePath=/NSTF%20Repository/NSTF/files/PlenaryMeetings/2012/STISurveys.pdf</t>
  </si>
  <si>
    <t>Y?</t>
  </si>
  <si>
    <t>10.1.1</t>
  </si>
  <si>
    <t>10.1.2</t>
  </si>
  <si>
    <t>10.1.3</t>
  </si>
  <si>
    <t>10.1.4</t>
  </si>
  <si>
    <t>10.1.5</t>
  </si>
  <si>
    <t>NSTF - Graduate Empowerment</t>
  </si>
  <si>
    <t>NSTF - Draft Position Paper of the NSTF membership on the Green Paper for Post-School Education and Training</t>
  </si>
  <si>
    <t>NSTF - Green Paper on Post-School Education and Training</t>
  </si>
  <si>
    <t>NSTF - Executive Director’s Report</t>
  </si>
  <si>
    <t>Graduates</t>
  </si>
  <si>
    <t>Post-school education &amp; training</t>
  </si>
  <si>
    <t>Overview report</t>
  </si>
  <si>
    <t>DST - R&amp;D Survey Results (2009/10)</t>
  </si>
  <si>
    <t>http://www.nstf.org.za/ShowProperty?nodePath=/NSTF%20Repository/NSTF/files/PlenaryMeetings/2012/GraduateEmpowerment.pdf</t>
  </si>
  <si>
    <t>http://www.nstf.org.za/ShowProperty?nodePath=/NSTF%20Repository/NSTF/files/Home/PostSchoolEducationPositionPaper.pdf//file</t>
  </si>
  <si>
    <t>http://www.nstf.org.za/ShowProperty?nodePath=/NSTF%20Repository/NSTF/files/Home/GreenPaper.pdf</t>
  </si>
  <si>
    <t>http://www.nstf.org.za/ShowProperty?nodePath=/NSTF%20Repository/NSTF/files/PlenaryMeetings/2012/JansieNiehausReport.pdf</t>
  </si>
  <si>
    <t>CeSTII</t>
  </si>
  <si>
    <t>Centre for Science, Technology and Innovation Indicators</t>
  </si>
  <si>
    <t>CeSTII (HSRC)</t>
  </si>
  <si>
    <t xml:space="preserve">DST  </t>
  </si>
  <si>
    <t>Unclear</t>
  </si>
  <si>
    <t>Creative commons and/or open license</t>
  </si>
  <si>
    <t>Rights reserved</t>
  </si>
  <si>
    <t>N/A (Database)</t>
  </si>
  <si>
    <t>enquiries@nstf.co.za</t>
  </si>
  <si>
    <t>NSTF - Science, Technology and Innovation (STI) Indicators and R&amp;D and Innovation Surveys in South Africa (similar to 10.2)</t>
  </si>
  <si>
    <t>Data extraction upon request and access agreement</t>
  </si>
  <si>
    <t>HEMIS, NRF, MRC, THRIP, IF</t>
  </si>
  <si>
    <t>MRC</t>
  </si>
  <si>
    <t>THRIP</t>
  </si>
  <si>
    <t xml:space="preserve">IF  </t>
  </si>
  <si>
    <t>Medical research council</t>
  </si>
  <si>
    <t>Technology and human resources for industry programme</t>
  </si>
  <si>
    <t>Innovation Fund</t>
  </si>
  <si>
    <t>User satisfaction survey contacts</t>
  </si>
  <si>
    <t>nmolotja@hsrc.ac.za</t>
  </si>
  <si>
    <t>nmustapha@hsrc.ac.za</t>
  </si>
  <si>
    <t>1991-1992</t>
  </si>
  <si>
    <t>2002 (CeSTII)</t>
  </si>
  <si>
    <t>www.nstf.org.za</t>
  </si>
  <si>
    <t>SAGDA</t>
  </si>
  <si>
    <t>South African Graduates Development Association</t>
  </si>
  <si>
    <t>director@sagda.org.za</t>
  </si>
  <si>
    <t>(+27) 13 330 761</t>
  </si>
  <si>
    <t>Stats SA, Adcorp</t>
  </si>
  <si>
    <t>Adcorp Employment Index</t>
  </si>
  <si>
    <t>SAGDA's Top Graduates Magazine</t>
  </si>
  <si>
    <t>SAGDA’s Graduate Employability Assessment Report</t>
  </si>
  <si>
    <t>Unable to locate online</t>
  </si>
  <si>
    <t>CHET: Responding to the Educational Needs of Post School Youth (2007)</t>
  </si>
  <si>
    <t>SA Gov agency/council/parastatal/statutory body (Y/N)</t>
  </si>
  <si>
    <r>
      <t>The Open Africa Platform is part of the</t>
    </r>
    <r>
      <rPr>
        <b/>
        <sz val="11"/>
        <color rgb="FF444444"/>
        <rFont val="Arial"/>
        <family val="2"/>
      </rPr>
      <t xml:space="preserve"> Ujuzi Initiative</t>
    </r>
    <r>
      <rPr>
        <sz val="11"/>
        <color rgb="FF444444"/>
        <rFont val="Arial"/>
        <family val="2"/>
      </rPr>
      <t xml:space="preserve"> which is created and funded by the </t>
    </r>
    <r>
      <rPr>
        <b/>
        <sz val="11"/>
        <color rgb="FF444444"/>
        <rFont val="Arial"/>
        <family val="2"/>
      </rPr>
      <t>Africa Media Initiative (AMI)</t>
    </r>
    <r>
      <rPr>
        <sz val="11"/>
        <color rgb="FF444444"/>
        <rFont val="Arial"/>
        <family val="2"/>
      </rPr>
      <t xml:space="preserve">, the </t>
    </r>
    <r>
      <rPr>
        <b/>
        <sz val="11"/>
        <color rgb="FF444444"/>
        <rFont val="Arial"/>
        <family val="2"/>
      </rPr>
      <t>World Bank Institute (WBI)</t>
    </r>
    <r>
      <rPr>
        <sz val="11"/>
        <color rgb="FF444444"/>
        <rFont val="Arial"/>
        <family val="2"/>
      </rPr>
      <t xml:space="preserve"> and </t>
    </r>
    <r>
      <rPr>
        <b/>
        <sz val="11"/>
        <color rgb="FF444444"/>
        <rFont val="Arial"/>
        <family val="2"/>
      </rPr>
      <t>Google and is implemented by the Open Institute</t>
    </r>
  </si>
  <si>
    <t>UIS  Data Centre | Stats SA</t>
  </si>
  <si>
    <t>(See 11) | http://beta2.statssa.gov.za/</t>
  </si>
  <si>
    <t>http://data.un.org/Search.aspx?q=south+africa+education</t>
  </si>
  <si>
    <t>http://www.treasury.gov.za/</t>
  </si>
  <si>
    <t>Monetary &amp; fiscal</t>
  </si>
  <si>
    <t>Treasury - Economic &amp; statistical data</t>
  </si>
  <si>
    <t>Treasury.gov.za -- Investor Relations -- Economic data</t>
  </si>
  <si>
    <t>http://investor.treasury.gov.za/Pages/EcoData.aspx</t>
  </si>
  <si>
    <t>Treasury - Intergovernmental fiscal reviews</t>
  </si>
  <si>
    <t>http://www.treasury.gov.za/publications/igfr/default.aspx</t>
  </si>
  <si>
    <t>Treasury.gov.za -- Publications</t>
  </si>
  <si>
    <t>http://www.treasury.gov.za/publications/tax%20statistics/default.aspx</t>
  </si>
  <si>
    <t>Treasury - Tax statistics</t>
  </si>
  <si>
    <t>Treasury - Annual reports</t>
  </si>
  <si>
    <t>http://www.treasury.gov.za/publications/annual%20reports/default.aspx</t>
  </si>
  <si>
    <t>Treasury - Provincial In-year Publications</t>
  </si>
  <si>
    <t>http://www.treasury.gov.za/publications/PiP/default.aspx</t>
  </si>
  <si>
    <t>http://www.treasury.gov.za/publications/Annual%20Performance%20Plan/Default.aspx</t>
  </si>
  <si>
    <t>Treasury - Annual performance plans</t>
  </si>
  <si>
    <t>Treasury - Other documents</t>
  </si>
  <si>
    <t>http://www.treasury.gov.za/publications/other/Default.aspx</t>
  </si>
  <si>
    <t>http://www.chet.org.za/books/responding-educational-needs-post-school-youth</t>
  </si>
  <si>
    <t>Chet.org.za -- Publications -- Books</t>
  </si>
  <si>
    <t>OECD Data Lab</t>
  </si>
  <si>
    <t>OECD Statistics</t>
  </si>
  <si>
    <t>37.1.1</t>
  </si>
  <si>
    <t>http://www.oecd.org/statistics/datalab/</t>
  </si>
  <si>
    <t>http://www.oecd.org/gender/data/indicatorsofgenderequalityineducation.htm</t>
  </si>
  <si>
    <t>OECD -- Statistics -- Data Lab -- Gender data portal</t>
  </si>
  <si>
    <t xml:space="preserve">OECD -- Statistics -- Data Lab </t>
  </si>
  <si>
    <t>OECD Gender Gap - Education (EDU_all)</t>
  </si>
  <si>
    <t>OECD - Education GPS</t>
  </si>
  <si>
    <t>OECD -- Statistics -- Data Lab -- Education GPS -- Explore by country -- South Africa</t>
  </si>
  <si>
    <t>http://gpseducation.oecd.org/CountryProfile?primaryCountry=ZAF&amp;treshold=10&amp;topic=EO</t>
  </si>
  <si>
    <t>37.1.2</t>
  </si>
  <si>
    <t>37.1.3</t>
  </si>
  <si>
    <t>37.1.4</t>
  </si>
  <si>
    <t>37.1.5</t>
  </si>
  <si>
    <t>37.1.6</t>
  </si>
  <si>
    <t>OECD - Adult skills outlook 2013</t>
  </si>
  <si>
    <t>http://www.oecd.org/statistics/datalab/skills-outlook.htm</t>
  </si>
  <si>
    <t>OECD -- Statistics -- Data Lab -- Adult skills</t>
  </si>
  <si>
    <t>Skills</t>
  </si>
  <si>
    <t>OECD - StatExtract</t>
  </si>
  <si>
    <t>http://stats.oecd.org/Index.aspx?DataSetCode=REG_DEMO_TL2#</t>
  </si>
  <si>
    <t>Economic &amp; development</t>
  </si>
  <si>
    <t>OECD - Intergration of migrants</t>
  </si>
  <si>
    <t>http://www.oecd.org/statistics/datalab/integration-of-migrants.htm</t>
  </si>
  <si>
    <t>Migration</t>
  </si>
  <si>
    <t>OECD -- Statistics -- Data Lab -- Factbook Explorer -- Data</t>
  </si>
  <si>
    <t>37.2.1</t>
  </si>
  <si>
    <t>37.2.2</t>
  </si>
  <si>
    <t>37.2.3</t>
  </si>
  <si>
    <t xml:space="preserve"> -- Tertiary education entry rates</t>
  </si>
  <si>
    <t xml:space="preserve"> -- Tertiary education graduation rates</t>
  </si>
  <si>
    <t xml:space="preserve"> -- Tertiary level educational attainment for age group 25-64</t>
  </si>
  <si>
    <t>http://www.oecd.org/statistics/</t>
  </si>
  <si>
    <t>OECD -- Statistics -- Scroll down to Education</t>
  </si>
  <si>
    <t>http://www.statssa.gov.za/keyindicators/keyindicators.asp</t>
  </si>
  <si>
    <t>FU*</t>
  </si>
  <si>
    <t>Follow up on relevant of individual items</t>
  </si>
  <si>
    <t>Institution &amp; Individual</t>
  </si>
  <si>
    <t>Physical book</t>
  </si>
  <si>
    <t xml:space="preserve">Broad  </t>
  </si>
  <si>
    <t>27(0)21 763-7100</t>
  </si>
  <si>
    <t>John Butler-Adam</t>
  </si>
  <si>
    <t>http://www.oecd.org/termsandconditions/</t>
  </si>
  <si>
    <t>You can copy, download or print content for your own use, and you can also include excerpts from OECD publications, databases and multimedia products in your own documents, presentations, blogs, websites and teaching materials, provided that suitable acknowledgment of OECD as source and copyright owner is given. You should cite the Title of the material, © OECD, publication year (if available) and page number or URL (uniform resource locator) as applicable.</t>
  </si>
  <si>
    <t xml:space="preserve">Online </t>
  </si>
  <si>
    <t>Broad</t>
  </si>
  <si>
    <t>Within table</t>
  </si>
  <si>
    <t>http://www.oecd.org/edu/eag2012.htm</t>
  </si>
  <si>
    <t>Gender data portal</t>
  </si>
  <si>
    <t>www.oecd/els/gender</t>
  </si>
  <si>
    <t>OECD</t>
  </si>
  <si>
    <t>Education at a Glance 2013 | Annexes from Education at a Glance 2013 | Department of Basic Education | Department of Higher Education and Training | Statistics South Africa</t>
  </si>
  <si>
    <t>On web page</t>
  </si>
  <si>
    <t>OECD Skills Survey public data</t>
  </si>
  <si>
    <t>http://www.oecd.org/site/piaac/publicdataandanalysis.htm</t>
  </si>
  <si>
    <t>Region</t>
  </si>
  <si>
    <t>Online (Stat.technology)</t>
  </si>
  <si>
    <t>OECD's iLibrary</t>
  </si>
  <si>
    <t>http://www.oecd-ilibrary.org/statistics</t>
  </si>
  <si>
    <t>Within online interface</t>
  </si>
  <si>
    <t>Individual variable contact details</t>
  </si>
  <si>
    <t>http://www.oecd.org/statistics/datalab/factbook.htm</t>
  </si>
  <si>
    <t>OECD Factbook Explorer</t>
  </si>
  <si>
    <t>http://www.oecd-ilibrary.org/economics/data/oecd-factbook-statistics_factbook-data-en</t>
  </si>
  <si>
    <t>OECD.Stat</t>
  </si>
  <si>
    <t>OECD Factbook Statistics (OECD iLibrary)</t>
  </si>
  <si>
    <t>OECD's iLibrary (&amp; individual data sources)* NOTE: Seem to have access to this because of UCT</t>
  </si>
  <si>
    <t>Broken link to contact page</t>
  </si>
  <si>
    <t>http://www.oecd-ilibrary.org/contact</t>
  </si>
  <si>
    <t>Household and/or individual</t>
  </si>
  <si>
    <t>Broken link</t>
  </si>
  <si>
    <t>http://www.africaneconomicoutlook.org/en/data-statistics/</t>
  </si>
  <si>
    <t>AEO - School enrolment (Table 19)</t>
  </si>
  <si>
    <t>28/11/2013</t>
  </si>
  <si>
    <t>http://www.africaneconomicoutlook.org/en/terms-conditions/</t>
  </si>
  <si>
    <t>You can copy, download or print content for your own use, and you can include excerpts from AfricanEconomicOutlook.org publications, databases and multimedia products in your own documents, presentations, blogs, websites and teaching materials, provided that suitable acknowledgment of AfricanEconomicOutlook.org as source and copyright owner is given: © AfricanEconomicOutlook.org, publication year (if available) and URL (uniform resource locator) as applicable.</t>
  </si>
  <si>
    <t>AEO - Confronting youth unemplyment: Options for SA</t>
  </si>
  <si>
    <t>http://www.africaneconomicoutlook.org/fileadmin/uploads/aeo/PDF/Confronting%20youth%20unemployment%20-%20Policy%20options.pdf</t>
  </si>
  <si>
    <t>http://www.africaneconomicoutlook.org/en/ -- Resources</t>
  </si>
  <si>
    <t>OECD -- Statistics -- Data Lab -- Intergration for migrants</t>
  </si>
  <si>
    <t>Unemployment</t>
  </si>
  <si>
    <t>AfDB &amp; UIS</t>
  </si>
  <si>
    <t>http://www.africaneconomicoutlook.org/en/about-us/contact-us/</t>
  </si>
  <si>
    <t>OECD Development Centre</t>
  </si>
  <si>
    <t>AfDB</t>
  </si>
  <si>
    <t>QLFS</t>
  </si>
  <si>
    <t>Stats SA Quarterly Labour Force Survey</t>
  </si>
  <si>
    <t>Jabulani Sikhakhane</t>
  </si>
  <si>
    <t>27(0)123155944</t>
  </si>
  <si>
    <t>National Treasury</t>
  </si>
  <si>
    <t>Statistics SA - Quarterly labour force surveys</t>
  </si>
  <si>
    <t>http://paris21.org/Knowledge/Country/SOUTH-AFRICA</t>
  </si>
  <si>
    <t>http://paris21.org/ -- Library -- Statistical resources</t>
  </si>
  <si>
    <t>Strategic</t>
  </si>
  <si>
    <t xml:space="preserve">N/A  </t>
  </si>
  <si>
    <t>http://www.unep.org/publications/</t>
  </si>
  <si>
    <t>http://www.unep.org/ -- Publications</t>
  </si>
  <si>
    <t>Environment</t>
  </si>
  <si>
    <t>UNEP</t>
  </si>
  <si>
    <t>UNEP (Knowledge repository)</t>
  </si>
  <si>
    <t xml:space="preserve">UNDP Open data </t>
  </si>
  <si>
    <t>http://open.undp.org/#2013</t>
  </si>
  <si>
    <t>http://www.undp.org/ -- Transparency -- Transparency portal</t>
  </si>
  <si>
    <t>Project data</t>
  </si>
  <si>
    <t>http://apps.who.int/gho/data/node.metadata.12?lang=en</t>
  </si>
  <si>
    <t xml:space="preserve">Health  </t>
  </si>
  <si>
    <t>http://www.ggdc.net/maddison/maddison-project/home.htm</t>
  </si>
  <si>
    <t>Economic performance</t>
  </si>
  <si>
    <t>None?</t>
  </si>
  <si>
    <t>Jutta Bolt</t>
  </si>
  <si>
    <t>j.bolt@rug.nl</t>
  </si>
  <si>
    <t>The Maddison Project</t>
  </si>
  <si>
    <t>1 (AD)</t>
  </si>
  <si>
    <t>Groningen growth and development centre</t>
  </si>
  <si>
    <t>Children Count-Abantwana Babalulekile</t>
  </si>
  <si>
    <t>http://www.childrencount.ci.org.za/index.php</t>
  </si>
  <si>
    <t>Children in SA</t>
  </si>
  <si>
    <t>Stats SA, &amp; other</t>
  </si>
  <si>
    <t>http://www.childrencount.ci.org.za/contributors.php</t>
  </si>
  <si>
    <t>Children's Institute</t>
  </si>
  <si>
    <t>Comments &amp;/or other</t>
  </si>
  <si>
    <t>This website is interesting because it presents written research outputs in a user friendly manner. That is develops mini web page friendly reports from other primary data and/or research works</t>
  </si>
  <si>
    <t>http://www.un.org/en/development/desa/population/</t>
  </si>
  <si>
    <t>http://unctadstat.unctad.org/ReportFolders/reportFolders.aspx?sCS_referer=&amp;sCS_ChosenLang=en</t>
  </si>
  <si>
    <t>http://www.unicef-irc.org/partnerships_links/resouce-databases.html</t>
  </si>
  <si>
    <t>http://mdgs.un.org/unsd/mdg/Data.aspx</t>
  </si>
  <si>
    <t>http://adp.ihsn.org/</t>
  </si>
  <si>
    <t>http://adp.ihsn.org/survey-catalogs</t>
  </si>
  <si>
    <t>http://www.aidflows.org/</t>
  </si>
  <si>
    <t>http://catalog.ihsn.org/index.php/catalog/central#_r=&amp;collection=&amp;country=199&amp;dtype=&amp;from=1890&amp;page=1&amp;ps=&amp;sk=&amp;sort_by=nation&amp;sort_order=&amp;to=2013&amp;topic=&amp;view=s&amp;vk=</t>
  </si>
  <si>
    <t>http://www.worldmapper.org/data.html</t>
  </si>
  <si>
    <t>http://www.gapminder.org/data/</t>
  </si>
  <si>
    <t>ILO</t>
  </si>
  <si>
    <t>International labour organisation</t>
  </si>
  <si>
    <t>ILO - ILOSTAT</t>
  </si>
  <si>
    <t>http://www.ilo.org/ilostat/faces/home/statisticaldata;jsessionid=y1T1SXBfTKTbHPjhT1XNbJ2NsQ19yymGkQy6STk6yFb08GpJthlT!-782429044?_afrLoop=166780229320764#%40%3F_afrLoop%3D166780229320764%26_adf.ctrl-state%3Di5c7sayt8_4</t>
  </si>
  <si>
    <t>http://www.worldometers.info/</t>
  </si>
  <si>
    <t>http://www.sasi.group.shef.ac.uk/data/index.html</t>
  </si>
  <si>
    <t>http://thomsonreuters.com/web-of-science/</t>
  </si>
  <si>
    <t>http://scholar.google.co.za/</t>
  </si>
  <si>
    <t>http://www.scopus.com/</t>
  </si>
  <si>
    <t>http://academic.research.microsoft.com/</t>
  </si>
  <si>
    <t>http://www.sagda.org.za/book/index.html</t>
  </si>
  <si>
    <t>Adcorp Employment Quarterly - Skills shortage</t>
  </si>
  <si>
    <t>Adcorp Employment Quarterly - Unemployment</t>
  </si>
  <si>
    <t>http://www.adcorp.co.za/Industry/Pages/Adcorp'sEmploymentIndex.aspx</t>
  </si>
  <si>
    <t>http://www.adcorp.co.za/Industry/Pages/June2010-Unemployment.aspx</t>
  </si>
  <si>
    <t>http://www.adcorp.co.za/Industry/Pages/September2010-SkillsShortage.aspx</t>
  </si>
  <si>
    <t>http://www.sarua.org/?q=publications/profile-higher-education-southern-africa-volume-1-regional-perspective</t>
  </si>
  <si>
    <t>http://www.sarua.org/?q=publications/profile-higher-education-southern-africa-volume-2-national-perspectives</t>
  </si>
  <si>
    <t>http://www.sarua.org/?q=content/licensing-conditions</t>
  </si>
  <si>
    <t>Attribution-ShareAlike 3.0 unless stated otherwise</t>
  </si>
  <si>
    <t>CHEC Graduate Pathways Study 2013</t>
  </si>
  <si>
    <t>Universities</t>
  </si>
  <si>
    <t>http://www.chec.ac.za/files/CHEC%20Graduate%20Survey%20FULL%20REPORT%20WEB.pdf</t>
  </si>
  <si>
    <t>Adcorp.co.za -- Industry -- Adcorp's employment index</t>
  </si>
  <si>
    <t>Human capital mgt &amp; business outsourcing</t>
  </si>
  <si>
    <t>Terms of use page empty</t>
  </si>
  <si>
    <t>Index</t>
  </si>
  <si>
    <t>Onine graph</t>
  </si>
  <si>
    <t>Adcorp</t>
  </si>
  <si>
    <t>(011) 244 5300</t>
  </si>
  <si>
    <t>Info@adcorp.co.za</t>
  </si>
  <si>
    <t>Adcorp Holdings Ltd</t>
  </si>
  <si>
    <t>Adcorp.co.za -- Industry -- Adcorp's employment quarterly -- September 2010 skills shortage</t>
  </si>
  <si>
    <t xml:space="preserve">None  </t>
  </si>
  <si>
    <t>HRDC  &amp; other</t>
  </si>
  <si>
    <t>(011) 244 5301</t>
  </si>
  <si>
    <t>HRCDSA Strategy Document</t>
  </si>
  <si>
    <t>Alignment of sector skills planning to the NGP</t>
  </si>
  <si>
    <t>HRDCSA</t>
  </si>
  <si>
    <t>Human resources development council of South Africa</t>
  </si>
  <si>
    <t>NGP</t>
  </si>
  <si>
    <t>New growth path</t>
  </si>
  <si>
    <t>http://www.hrdcsa.org.za/document/alignment-sector-skills-planning-ngp</t>
  </si>
  <si>
    <t>http://www.hrdcsa.org.za/document/hrcdsa-strategy-document</t>
  </si>
  <si>
    <t>hrdcsa.org.za -- Publications -- publications &amp; reports</t>
  </si>
  <si>
    <t>Human resources development</t>
  </si>
  <si>
    <t xml:space="preserve">LFS </t>
  </si>
  <si>
    <t>27 (0)12 312 5047</t>
  </si>
  <si>
    <t>http://www.hrdcsa.org.za/contact</t>
  </si>
  <si>
    <t>28 (0)12 312 5047</t>
  </si>
  <si>
    <t>SM</t>
  </si>
  <si>
    <t>It will be worth mentioning in ODDC reports that data is often cited in document publications without the data itself being published</t>
  </si>
  <si>
    <t>The implications here come in the form of the data then not being considered "open" under the two criteria identified</t>
  </si>
  <si>
    <t>There may need to be a drive for informing the research community and other data and information providers on the value of publishing datasets in their own right. Both in terms of the impact of "open data" and even simply in strengthening the quality of their research outputs in the form of the feedback that can be received from others</t>
  </si>
  <si>
    <t>In terms of tracking data sources (including the documents where data on higher education) there is plenty of cross-citation of larger datasets (such those provided by Stats SA &amp; UN organisations).</t>
  </si>
  <si>
    <t>This means that although we are seeing a large list of data sources and/or items sometimes the primary source is the same</t>
  </si>
  <si>
    <t>This creates a few other problems in terms of claissifying the data under categories such as "primary" and "unit of analysis" because in one document it may appear the the data is primary, while the original source of data reveals something else</t>
  </si>
  <si>
    <t>We may need to consider the implications of this, especially in terms of the implications for the robustness of our results</t>
  </si>
  <si>
    <t>It may also be useful for us to determine a working definition of "data" for what we will want to present from the situational analysis in ODDC reports</t>
  </si>
  <si>
    <t>Education level (or even highest education level) is an often key demographic variable is surveys and other studies</t>
  </si>
  <si>
    <t>Considering this would we want to include data that only has these variable in terms of our area of interest, higher education?</t>
  </si>
  <si>
    <t>It is almost always the case that one dataset found leads to at least one other one. This means that there is an ever-ending amount of data and for reason above it becomes increasingly difficult to envision an end to the tracking of data sources exercise</t>
  </si>
  <si>
    <t>For this reason what I've done is that when data isn't relevant to "higher education" or "higher education in SA" I do not continue with populating the other fields as this takes time and productivity away from those datasets which are more directly relevant to our study</t>
  </si>
  <si>
    <t>We need to think about whether this is how we want my time to be spent, and also how it needs to be prioritised</t>
  </si>
  <si>
    <t>The issue of databases such as Stats SA, HSRC, Datafirst &amp; IHSN (hosting numerous surveys and large studies) still needs resolving in terms of going through individual surveys themselves. If it takes about 30 minutes to capture all information for one data source or dataset (which has been previously identified) and there are at the very least 20 results in each of these datasets this will monoplise a great deal of time</t>
  </si>
  <si>
    <t>Adcorp.co.za -- Industry -- Adcorp's employment quarterly -- June 2010 unemployment</t>
  </si>
  <si>
    <t>Sagda.org.za -- scroll to bottom of page and click link to magazine</t>
  </si>
  <si>
    <t>Online magazine viewer</t>
  </si>
  <si>
    <t xml:space="preserve">(011_ 333 0761 </t>
  </si>
  <si>
    <t>nfo@sagda.org.za</t>
  </si>
  <si>
    <t>01/03/2012</t>
  </si>
  <si>
    <t>Sarua.org -- Publications -- 2012</t>
  </si>
  <si>
    <t>Sarua.org -- Publications -- 2013</t>
  </si>
  <si>
    <t>02/12/2013</t>
  </si>
  <si>
    <t>02/12/2014</t>
  </si>
  <si>
    <t>The contents of this publication may be freely used and reproduced for non-profit purposes, provided full acknowledgement of the source is given. All rights reserved.</t>
  </si>
  <si>
    <t>Within document</t>
  </si>
  <si>
    <t>27 (0) 11 717 3952</t>
  </si>
  <si>
    <t>info@sarua.org</t>
  </si>
  <si>
    <t>28 (0) 11 717 3952</t>
  </si>
  <si>
    <t>CREST</t>
  </si>
  <si>
    <t>Centre for research on evaluation, science &amp; technology</t>
  </si>
  <si>
    <t>http://crest.sun.ac.za/init/wbank/viewmaster/12</t>
  </si>
  <si>
    <t>RCBM</t>
  </si>
  <si>
    <t>Research capcity building mapping</t>
  </si>
  <si>
    <t>Research and Innovation Management Improvement for Africa and the Caribbean</t>
  </si>
  <si>
    <t>European Union</t>
  </si>
  <si>
    <t>ACP science &amp; tecnology problem</t>
  </si>
  <si>
    <t>Research Africa</t>
  </si>
  <si>
    <t>Material may not be copied, reproduced, republished, downloaded, posted, broadcast or transmitted in any way except for your own personal use. </t>
  </si>
  <si>
    <t>http://www.rcbm.co.za/content/terms-and-conditions</t>
  </si>
  <si>
    <t>Project</t>
  </si>
  <si>
    <t>Online map</t>
  </si>
  <si>
    <t>Research professional platform</t>
  </si>
  <si>
    <t>Unknown</t>
  </si>
  <si>
    <t> sales@researchresearch.com</t>
  </si>
  <si>
    <t>27 (0) 21 447 5484; info@research-africa.net</t>
  </si>
  <si>
    <t>Chec.ac.za -- reports -- 2013</t>
  </si>
  <si>
    <t>http://www.chec.ac.za/disclaimer.html</t>
  </si>
  <si>
    <t>University</t>
  </si>
  <si>
    <t>27 21 763 7100</t>
  </si>
  <si>
    <t>sharman@iafrica.com</t>
  </si>
  <si>
    <t>Various individuals and groups cited in acknowledgements of the group</t>
  </si>
  <si>
    <t>http://www.sasi.group.shef.ac.uk/index.html -- data</t>
  </si>
  <si>
    <t>Social inequalities</t>
  </si>
  <si>
    <t>Programme</t>
  </si>
  <si>
    <t>http://adp.ihsn.org/ -- Results -- Survey Catalogs</t>
  </si>
  <si>
    <t>Directory</t>
  </si>
  <si>
    <t>http://www.ihsn.org/home/ --  Survey catalogs -- IHSN Survey Catalog</t>
  </si>
  <si>
    <t>International survey network</t>
  </si>
  <si>
    <t>Aid</t>
  </si>
  <si>
    <t>http://web.worldbank.org/WBSITE/EXTERNAL/0,,contentMDK:20130471~menuPK:1041850~pagePK:50016803~piPK:50016805~theSitePK:13,00.html</t>
  </si>
  <si>
    <t xml:space="preserve"> Specific terms of use are available on the pages through which the relevant Materials are accessible</t>
  </si>
  <si>
    <t>Aidflows</t>
  </si>
  <si>
    <t>aidflows@worldbank.org</t>
  </si>
  <si>
    <t>World Bank</t>
  </si>
  <si>
    <t>Asian Development Bank</t>
  </si>
  <si>
    <t>Inter-American Development Bank</t>
  </si>
  <si>
    <t>http://www.worldmapper.org/index.html -- Data (at bottom pf page)</t>
  </si>
  <si>
    <t>04/12/2013</t>
  </si>
  <si>
    <t>You can print the PDF posters out for your own or educational use. If you wish to use the maps for any other purpose (including publishing), or would like to obtain high-quality PDFs of just the maps, please contact us info@worldmapper.org</t>
  </si>
  <si>
    <t>http://www.worldmapper.org/faq.html#8</t>
  </si>
  <si>
    <t>Worldmapper</t>
  </si>
  <si>
    <t>info@worldmapper.org</t>
  </si>
  <si>
    <t>Population, migration, contraception, marriage, fertility</t>
  </si>
  <si>
    <t>06/12/2013</t>
  </si>
  <si>
    <t>http://www.un.org/en/aboutun/terms/</t>
  </si>
  <si>
    <t>The United Nations grants permission to Users to visit the Site and to download and copy the information, documents and materials (collectively, “Materials”) from the Site for the User’s personal, non-commercial use, without any right to resell or redistribute them or to compile or create derivative works therefrom, subject to the terms and conditions outlined below, and also subject to more specific restrictions that may apply to specific Material within this Site.</t>
  </si>
  <si>
    <t>Trade &amp; development</t>
  </si>
  <si>
    <t>All data and metadata provided on UNCTADstat may be copied freely, duplicated and further distributed provided that they are not put up for sale or otherwise commercially exploited and that UNCTADstat is cited as the source. For any re-dissemination of UNCTADstat data and metadata for commercial use, please send the request in writing to the Secretary of the Publication Board (permissions@un.org).</t>
  </si>
  <si>
    <t>http://unctadstat.unctad.org/UnctadStatMetadata/Documentation/AboutUNCTADstat.html</t>
  </si>
  <si>
    <t>United Nations Fund for Children (UNICEF) Innocenti Research Centre: Taking public expenditure and assessing service quality in SA</t>
  </si>
  <si>
    <t>http://www.childimpact.unicef-irc.org/documents/view/id/122/lang/en</t>
  </si>
  <si>
    <t>Childhood development</t>
  </si>
  <si>
    <t>With an identification of Department of Basic Education, Department of Social Development, and UNICEF as source, this document may be freely reviewed, abstracted, reproduced and translated, in part or in whole, but not for sale nor for use in conjunction with commercial purposes.</t>
  </si>
  <si>
    <t>UNICEF Innocenti Research Centre</t>
  </si>
  <si>
    <t>http://www.unicef-irc.org/aboutIRC/contactus.html</t>
  </si>
  <si>
    <t>Department of Social Development</t>
  </si>
  <si>
    <t>Department of basic education</t>
  </si>
  <si>
    <t>UNICEF</t>
  </si>
  <si>
    <t>University of Stellenbosch</t>
  </si>
  <si>
    <t>Citizen Surveys</t>
  </si>
  <si>
    <t>Millenium development goals</t>
  </si>
  <si>
    <t>Online tables</t>
  </si>
  <si>
    <t>Development Indicators Unit</t>
  </si>
  <si>
    <t>http://mdgs.un.org/unsd/mdg/Host.aspx?Content=ContactUs.htm</t>
  </si>
  <si>
    <t> statistics@un.org</t>
  </si>
  <si>
    <t>Within tables interface</t>
  </si>
  <si>
    <t>http://mdgs.un.org/unsd/mdg/Host.aspx?Content=Products/Links.htm</t>
  </si>
  <si>
    <t>UN</t>
  </si>
  <si>
    <t>http://www.gapminder.org/ -- Data</t>
  </si>
  <si>
    <t>Agriculture, employment, population</t>
  </si>
  <si>
    <t>Real time statistics</t>
  </si>
  <si>
    <t>http://www.topuniversities.com/user-agreement</t>
  </si>
  <si>
    <t>Top Universities</t>
  </si>
  <si>
    <t>http://www.topuniversities.com/contact-us</t>
  </si>
  <si>
    <t>QS</t>
  </si>
  <si>
    <t>http://www.shanghairanking.com/ARWU-Methodology-2013.html#4</t>
  </si>
  <si>
    <t>http://www.shanghairanking.com/ARWU-Methodology-2013.html#2</t>
  </si>
  <si>
    <t>contact@shanghairanking.com.</t>
  </si>
  <si>
    <t>http://www.shanghairanking.com/contactus.html</t>
  </si>
  <si>
    <t>Thomson Reuters</t>
  </si>
  <si>
    <t>Center for World-Class Universities of Shanghai Jiao Tong University (CWCU)</t>
  </si>
  <si>
    <t>Thomson Reuters Global Institutional Profiles project</t>
  </si>
  <si>
    <t>http://ip-science.thomsonreuters.com/globalprofilesproject/</t>
  </si>
  <si>
    <t>18/12/2013</t>
  </si>
  <si>
    <t>http://www.timeshighereducation.co.uk/terms-and-conditions/</t>
  </si>
  <si>
    <t>http://www.timeshighereducation.co.uk/world-university-rankings/2014/brics-and-emerging-economies/methodology</t>
  </si>
  <si>
    <t>Global Institutional Profiles Project &amp; Institutional data collection</t>
  </si>
  <si>
    <t>Times higher education</t>
  </si>
  <si>
    <t>http://www.timeshighereducation.co.uk/world-university-rankings/contact</t>
  </si>
  <si>
    <t>All pages of the Website are subject to our terms and conditions and privacy policy. You must not reproduce, duplicate, copy, sell, resell or exploit any material on the Website for any commercial purposes.</t>
  </si>
  <si>
    <t>All content provided on this site is owned by or licensed to Thomson Reuters and/or its affiliates (the "Thomson Reuters Content") and protected by United States and international copyright laws. Thomson Reuters and its licensors retain all proprietary rights to the Thomson Reuters Content. The Thomson Reuters Content may not be reproduced, transmitted or distributed without the prior written consent of Thomson Reuters.</t>
  </si>
  <si>
    <t>http://thomsonreuters.com/terms-of-use/</t>
  </si>
  <si>
    <t>Cybermetrics Lab</t>
  </si>
  <si>
    <t>CCHS - CSIC</t>
  </si>
  <si>
    <t>CSIC</t>
  </si>
  <si>
    <t>Consejo Superior de Investigaciones Científicas</t>
  </si>
  <si>
    <t>CCHS</t>
  </si>
  <si>
    <t>Centro de Ciencias Humanas y Sociales</t>
  </si>
  <si>
    <t>Ahrefs</t>
  </si>
  <si>
    <t>Consorcio Mavir</t>
  </si>
  <si>
    <t>Majestic SEO</t>
  </si>
  <si>
    <t>http://www.webometrics.info/en/Methodology</t>
  </si>
  <si>
    <t>Cybermetrics Lab - CSIC</t>
  </si>
  <si>
    <t>isidro.aguillo@cchs.csic.es</t>
  </si>
  <si>
    <t>http://www.webometrics.info/en/Contact_Us</t>
  </si>
  <si>
    <t>http://www.ilo.org/ -- Statistics &amp; databases -- ILOSTAT</t>
  </si>
  <si>
    <t xml:space="preserve">Labour market  </t>
  </si>
  <si>
    <t>The ILO holds copyright in the information available on this Web site, unless otherwise stated. Copyright in any third-party materials found on this Web site must also be respected. You may request permission to reproduce the ILO materials available on this Web site as follows:</t>
  </si>
  <si>
    <t>http://www.ilo.org/global/copyright/lang--en/index.htm</t>
  </si>
  <si>
    <t>CSV</t>
  </si>
  <si>
    <t>Descriptive?</t>
  </si>
  <si>
    <t>Online &amp; within tables</t>
  </si>
  <si>
    <t>Various (incl LFS)</t>
  </si>
  <si>
    <t>INTERNATIONAL LABOUR OFFICE</t>
  </si>
  <si>
    <t>+41 (0) 22 799 8631</t>
  </si>
  <si>
    <t>ilostat@ilo.org</t>
  </si>
  <si>
    <t>Data Portal searches tagged as "South Africa"; Datafirst Data Portal</t>
  </si>
  <si>
    <t>Data Access Type</t>
  </si>
  <si>
    <t>Data enclave</t>
  </si>
  <si>
    <t>Data available from external repository</t>
  </si>
  <si>
    <t>Public use data files</t>
  </si>
  <si>
    <t>Licensed data files</t>
  </si>
  <si>
    <t>Quarterly Labour Force Survey 2013, First Quarter</t>
  </si>
  <si>
    <t>http://www.datafirst.uct.ac.za/dataportal/index.php/catalog/central#_r=&amp;collection=&amp;country=199&amp;dtype=&amp;from=1960&amp;page=1&amp;ps=&amp;sk=&amp;sort_by=nation&amp;sort_order=&amp;to=2013&amp;topic=&amp;view=s&amp;vk=</t>
  </si>
  <si>
    <t>Quarterly Labour Force Survey 2013, Second Quarter</t>
  </si>
  <si>
    <t>Data provider</t>
  </si>
  <si>
    <t>Name (of dataset/output)</t>
  </si>
  <si>
    <t>Statistics South Africa</t>
  </si>
  <si>
    <t>Domestic Tourism Survey 2012</t>
  </si>
  <si>
    <t>General Household Survey 2012</t>
  </si>
  <si>
    <t>National Income Dynamics Study 2012, Wave 3</t>
  </si>
  <si>
    <t>SALDRU (UCT)</t>
  </si>
  <si>
    <t>SALDRU</t>
  </si>
  <si>
    <t>UCT</t>
  </si>
  <si>
    <t>Southern Africa Labour &amp; Development Research Unit</t>
  </si>
  <si>
    <t>University of Cape Town</t>
  </si>
  <si>
    <t>National Income Dynamics Study 2012, Wave 3 Secure Data</t>
  </si>
  <si>
    <t>Post Apartheid Labour Market Series 1994-2012</t>
  </si>
  <si>
    <t>Andrew Kerr - DataFirst, University of Cape Town, David Lam - University of Michigan, Martin Wittenberg - DataFirst, University of Cape Town</t>
  </si>
  <si>
    <t>Quarterly Labour Force Survey 2012, First Quarter</t>
  </si>
  <si>
    <t>Quarterly Labour Force Survey 2012, Fourth Quarter</t>
  </si>
  <si>
    <t>Quarterly Labour Force Survey 2012, Third Quarter</t>
  </si>
  <si>
    <t>Quarterly Labour Force Survey 2012, Second Quarter</t>
  </si>
  <si>
    <t>Gauteng City-Region Observatory Quality of Life Survey 2011</t>
  </si>
  <si>
    <t>Gauteng City-Region Observatory - University of Johannesburg</t>
  </si>
  <si>
    <t>General Household Survey 2011</t>
  </si>
  <si>
    <t>Income and Expenditure Survey 2010-2011</t>
  </si>
  <si>
    <t>Labour Market Dynamics in South Africa, 2011</t>
  </si>
  <si>
    <t>http://www.datafirst.uct.ac.za/dataportal/index.php/catalog/central#_r=&amp;collection=&amp;country=199&amp;dtype=&amp;from=1960&amp;page=2&amp;ps=&amp;sk=&amp;sort_by=nation&amp;sort_order=&amp;to=2013&amp;topic=&amp;view=s&amp;vk=</t>
  </si>
  <si>
    <t>National Income Dynamics Study 2010-2011, Wave 2</t>
  </si>
  <si>
    <t>National Income Dynamics Study 2010-2011, Wave 2, Secure Data</t>
  </si>
  <si>
    <t>Quarterly Labour Force Survey 2011, First Quarter</t>
  </si>
  <si>
    <t>Quarterly Labour Force Survey 2011, Fourth Quarter</t>
  </si>
  <si>
    <t>Quarterly Labour Force Survey 2011, Second Quarter</t>
  </si>
  <si>
    <t>Quarterly Labour Force Survey 2011, Third Quarter</t>
  </si>
  <si>
    <t>South African Reconciliation Barometer 2003-2011</t>
  </si>
  <si>
    <t>Institute for Justice &amp; Reconciliation</t>
  </si>
  <si>
    <t>Victims of Crime Survey 2011</t>
  </si>
  <si>
    <t>Victims of Crime Survey 2012</t>
  </si>
  <si>
    <t>Domestic Tourism Survey 2010</t>
  </si>
  <si>
    <t>Domestic Tourism Survey 2011</t>
  </si>
  <si>
    <t>General Household Survey 2010</t>
  </si>
  <si>
    <t>Impact Evaluation of the Upgrading of Informal Settlements Programme 2010</t>
  </si>
  <si>
    <t>Sebastian Martinez - Inter-American Development Bank, Arianna Legovini - World Bank, Nandini Krishnan - World Bank, Aidan Coville - World Bank</t>
  </si>
  <si>
    <t>Labour Market Dynamics in South Africa, 2010</t>
  </si>
  <si>
    <t>Marriages and Divorces 2010</t>
  </si>
  <si>
    <t>http://www.datafirst.uct.ac.za/dataportal/index.php/catalog/central#_r=&amp;collection=&amp;country=199&amp;dtype=&amp;from=1960&amp;page=3&amp;ps=&amp;sk=&amp;sort_by=nation&amp;sort_order=&amp;to=2013&amp;topic=&amp;view=s&amp;vk=</t>
  </si>
  <si>
    <t>Mortality and Causes of Death 2010</t>
  </si>
  <si>
    <t>Department of Home Affairs; Stats SA</t>
  </si>
  <si>
    <t>Related documentation is made freely available to users. Users must, however, be logged into the application to access these datasets.</t>
  </si>
  <si>
    <t>Related documentation is made freely available to users. Access to the datasets requires the user to apply for approval to access these datasets. Users must be logged into the application and fill out an application form when applying for access.</t>
  </si>
  <si>
    <t>Related documentation is made freely available to users. Access to the datasets requires the user to apply for approval to access these datasets at a secure onsite facility.</t>
  </si>
  <si>
    <t>Related documentation is made freely available to users. The datasets are held in catalogs outside or at other institutions.</t>
  </si>
  <si>
    <t>Quarterly Labour Force Survey 2010, First Quarter</t>
  </si>
  <si>
    <t>Quarterly Labour Force Survey 2010, Fourth Quarter</t>
  </si>
  <si>
    <t>Quarterly Labour Force Survey 2010, Second Quarter</t>
  </si>
  <si>
    <t>Quarterly Labour Force Survey 2010, Third Quarter</t>
  </si>
  <si>
    <t>Survey of Activities of Young People 2010</t>
  </si>
  <si>
    <t>Volunteer Activities Survey 2010</t>
  </si>
  <si>
    <t>Domestic Tourism Survey 2009</t>
  </si>
  <si>
    <t>Gauteng City-Region Observatory Quality of Life Survey 2009</t>
  </si>
  <si>
    <t>General Household Survey 2009</t>
  </si>
  <si>
    <t>Labour Market Dynamics in South Africa, 2009</t>
  </si>
  <si>
    <t>Living Conditions Survey 2008-2009</t>
  </si>
  <si>
    <t>Mortality and Causes of Death 2009</t>
  </si>
  <si>
    <t>Quarterly Labour Force Survey 2009, First Quarter</t>
  </si>
  <si>
    <t>Quarterly Labour Force Survey 2009, Fourth Quarter</t>
  </si>
  <si>
    <t>Quarterly Labour Force Survey 2009, Second Quarter</t>
  </si>
  <si>
    <t>Quarterly Labour Force Survey 2009, Third Quarter</t>
  </si>
  <si>
    <t>Survey of Employers and Self-Employed 2009</t>
  </si>
  <si>
    <t>Department of Social Development Survey 2006-2008</t>
  </si>
  <si>
    <t>Domestic Tourism Survey 2008</t>
  </si>
  <si>
    <t>General Household Survey 2008</t>
  </si>
  <si>
    <t>Labour Market Dynamics in South Africa, 2008</t>
  </si>
  <si>
    <t>Mortality and Causes of Death 2008</t>
  </si>
  <si>
    <t xml:space="preserve">Social Development, Department of </t>
  </si>
  <si>
    <t>National Income Dynamics Study 2008, Wave 1</t>
  </si>
  <si>
    <t>National Income Dynamics Study 2008, Wave 1 Secure Data</t>
  </si>
  <si>
    <t>Quarterly Labour Force Survey 2008, First Quarter</t>
  </si>
  <si>
    <t>http://www.datafirst.uct.ac.za/dataportal/index.php/catalog/central#_r=&amp;collection=&amp;country=199&amp;dtype=&amp;from=1960&amp;page=4&amp;ps=&amp;sk=&amp;sort_by=nation&amp;sort_order=&amp;to=2013&amp;topic=&amp;view=s&amp;vk=</t>
  </si>
  <si>
    <t>Quarterly Labour Force Survey 2008, Fourth Quarter</t>
  </si>
  <si>
    <t>Quarterly Labour Force Survey 2008, Second Quarter</t>
  </si>
  <si>
    <t>Quarterly Labour Force Survey 2008, Third Quarter</t>
  </si>
  <si>
    <t>Community Survey 2007</t>
  </si>
  <si>
    <t>General Household Survey 2007</t>
  </si>
  <si>
    <t>http://www.datafirst.uct.ac.za/dataportal/index.php/catalog/central#_r=&amp;collection=&amp;country=199&amp;dtype=&amp;from=1960&amp;page=5&amp;ps=&amp;sk=&amp;sort_by=nation&amp;sort_order=&amp;to=2013&amp;topic=&amp;view=s&amp;vk=</t>
  </si>
  <si>
    <t>Labour Force Survey 2007, March</t>
  </si>
  <si>
    <t>Labour Force Survey 2007, September</t>
  </si>
  <si>
    <t>Mortality and Causes of Death 2007</t>
  </si>
  <si>
    <t>OHS-LFS Consistent Series Weights 1994-2007</t>
  </si>
  <si>
    <t>Branson, Nicola - University of Cape Town</t>
  </si>
  <si>
    <t>Victim Survey 2007</t>
  </si>
  <si>
    <t>Institute for Security Studies</t>
  </si>
  <si>
    <t>Afrobarometer South Africa 2006</t>
  </si>
  <si>
    <t>Robert Mattes - Institute for Democracy in South Africa</t>
  </si>
  <si>
    <t>General Household Survey 2006</t>
  </si>
  <si>
    <t>Hout Bay Migration Survey 2005</t>
  </si>
  <si>
    <t>Income and Expenditure Survey 2005-2006</t>
  </si>
  <si>
    <t>Labour Force Survey 2006, March</t>
  </si>
  <si>
    <t>Labour Force Survey 2006, September</t>
  </si>
  <si>
    <t>Mortality and Causes of Death 2006</t>
  </si>
  <si>
    <t>Socio-Economic Profile of Urban Renewal Nodes, Khayelitsha and Mitchell's Plain</t>
  </si>
  <si>
    <t>Information and Knowledge Management Department - City of Cape Town, QSJ Consultants - University of Stellenbosch, Unit for Religion and Development Research - University of Stellenbosch</t>
  </si>
  <si>
    <t>South African Census 2001, CASASP imputed data</t>
  </si>
  <si>
    <t>Centre for the Analysis of South African Social Policy - University of Oxford, Statistics South Africa</t>
  </si>
  <si>
    <t>Agincourt Integrated Family Survey 2004</t>
  </si>
  <si>
    <t>http://www.datafirst.uct.ac.za/dataportal/index.php/catalog/central#_r=&amp;collection=&amp;country=199&amp;dtype=&amp;from=1960&amp;page=6&amp;ps=&amp;sk=&amp;sort_by=nation&amp;sort_order=&amp;to=2013&amp;topic=&amp;view=s&amp;vk=</t>
  </si>
  <si>
    <t>Cape Area Study 2005</t>
  </si>
  <si>
    <t>Centre for Social Science Research - University of Cape Town</t>
  </si>
  <si>
    <t>General Household Survey 2005</t>
  </si>
  <si>
    <t>Kwazulu-Natal Income Dynamics Study 2004, Wave 3</t>
  </si>
  <si>
    <t>International Food Policy Research Institute [Waves 1-3], University of Natal-Durban [Waves 1-3], University of Wisconsin-Madison [Waves 1-3], London School of Hygiene and Tropical Medicine [</t>
  </si>
  <si>
    <t>Labour Force Survey 2005, March</t>
  </si>
  <si>
    <t>Labour Force Survey 2005, September</t>
  </si>
  <si>
    <t>Mortality and Causes of Death 1997-2005</t>
  </si>
  <si>
    <t>Mortality and Causes of Death from Death Notification 1997-2005</t>
  </si>
  <si>
    <t>Survey of Employers and Self-Employed 2005</t>
  </si>
  <si>
    <t>Survey of Jewish South Africans 2005</t>
  </si>
  <si>
    <t>Kaplan Centre for Jewish Studies and Research - University of Cape Town</t>
  </si>
  <si>
    <t>Afrobarometer South Africa 2004</t>
  </si>
  <si>
    <t>Comparative National Elections Project 2004, South Africa</t>
  </si>
  <si>
    <t>Richard Gunther - The Ohio State University , Paul Beck - The Ohio State University</t>
  </si>
  <si>
    <t>Demographic and Health Survey 2003-2004, South Africa</t>
  </si>
  <si>
    <t>South Africa. Department of Health (DOH) - Primary investigator, South Africa. Medical Research Council (MRC) - Primary investigator</t>
  </si>
  <si>
    <t>Financial Diaries Project 2003-2004</t>
  </si>
  <si>
    <t>Daryl Collins - Southern Africa Labour and Developement Research Unit</t>
  </si>
  <si>
    <t>General Household Survey 2004</t>
  </si>
  <si>
    <t>Labour Force Survey 2004, March</t>
  </si>
  <si>
    <t>Labour Force Survey 2004, September</t>
  </si>
  <si>
    <t>Media Tenor South Africa</t>
  </si>
  <si>
    <t>Productivity and Investment Climate Survey, South Africa 2004</t>
  </si>
  <si>
    <t>South African Social Attitudes Survey 2004</t>
  </si>
  <si>
    <t>Human Sciences Research Council</t>
  </si>
  <si>
    <t>South African Social Attitudes Survey 2005</t>
  </si>
  <si>
    <t>South African Social Attitudes Survey 2006</t>
  </si>
  <si>
    <t>Agincourt Integrated Family Survey 2002</t>
  </si>
  <si>
    <t>Professor Anne Case - Princeton University</t>
  </si>
  <si>
    <t>Durban Large Firm Survey 2002-2003</t>
  </si>
  <si>
    <t>Durban Unicity Council, World Bank, Bureau of Market Research</t>
  </si>
  <si>
    <t>General Household Survey 2003</t>
  </si>
  <si>
    <t>National Victims of Crime Survey 2003</t>
  </si>
  <si>
    <t>South African Social Attitudes Survey 2003</t>
  </si>
  <si>
    <t>South African Social Giving Survey 2003</t>
  </si>
  <si>
    <t>Centre for Civil Society (CCS) - University of KwaZulu-Natal (UKZN), Southern African Grantmakers’ Association (SAGA), National Development Agency (NDA)</t>
  </si>
  <si>
    <t>Afrobarometer South Africa 2002</t>
  </si>
  <si>
    <t>Cape Area Panel Study 2002-2009, Waves 1-5</t>
  </si>
  <si>
    <t>University of Michigan and University of Cape Town</t>
  </si>
  <si>
    <t>http://www.datafirst.uct.ac.za/dataportal/index.php/catalog/central#_r=&amp;collection=&amp;country=199&amp;dtype=&amp;from=1960&amp;page=7&amp;ps=&amp;sk=&amp;sort_by=nation&amp;sort_order=&amp;to=2013&amp;topic=&amp;view=s&amp;vk=</t>
  </si>
  <si>
    <t>General Household Survey 2002</t>
  </si>
  <si>
    <t>Khayelitsha Integrated Family Survey 2002-5</t>
  </si>
  <si>
    <t>Migration in South Africa 2001-2002</t>
  </si>
  <si>
    <t>Networks and Employment Transitions Study 2002</t>
  </si>
  <si>
    <t>Malcolm Keswell - University of Cape Town</t>
  </si>
  <si>
    <t>Free State HIV/AIDS Household Impact Study 2001-2004</t>
  </si>
  <si>
    <t>Professor Frikkie Booysen - University of the Free State</t>
  </si>
  <si>
    <t>Intervention with Microfinance for AIDS and Gender Equity Study 2001-2003</t>
  </si>
  <si>
    <t>Rural AIDS &amp; Development Action Research Programme - University of the Witwatersrand, Small Enterprise Foundation, London School of Hygiene and Tropical Medicine</t>
  </si>
  <si>
    <t>Migration Study in the Western Cape 2001</t>
  </si>
  <si>
    <t>University of Stellenbosch, Provincial Government of the Western Cape</t>
  </si>
  <si>
    <t>People's Security Survey 2001, South Africa</t>
  </si>
  <si>
    <t>International Labour Organisation</t>
  </si>
  <si>
    <t>South African Census 2001</t>
  </si>
  <si>
    <t>Survey of Employers and Self-Employed 2001</t>
  </si>
  <si>
    <t>Survey of Truth and Reconciliation in South Africa 2000-2001</t>
  </si>
  <si>
    <t>James L. Gibson - Washington University in St. Louis. Department of Political Science</t>
  </si>
  <si>
    <t>Afrobarometer South Africa 2000</t>
  </si>
  <si>
    <t>Robert Mattes, Yul Derek Davids, Cherrel Africa - Institute for Democracy in South Africa</t>
  </si>
  <si>
    <t>Income and Expenditure Survey 2000</t>
  </si>
  <si>
    <t>Centre for Population Studies (CENPOPS) - University of Pretoria , Population Studies and Training Center (PSTC) - Brown University, USA</t>
  </si>
  <si>
    <t>Internal Migration in South Africa 1999-2000</t>
  </si>
  <si>
    <t>Khayelitsha Mitchell's Plain Survey 2000</t>
  </si>
  <si>
    <t>Mesebetsi Labour Force Survey 1999-2000</t>
  </si>
  <si>
    <t>Norwegian Institute for Applied Social Science (Fafo), South African Department of Labour</t>
  </si>
  <si>
    <t>School Register of Needs Survey 2000</t>
  </si>
  <si>
    <t>Time Use Survey 2000</t>
  </si>
  <si>
    <t>http://www.datafirst.uct.ac.za/dataportal/index.php/catalog/central#_r=&amp;collection=&amp;country=199&amp;dtype=&amp;from=1960&amp;page=9&amp;ps=&amp;sk=&amp;sort_by=nation&amp;sort_order=&amp;to=2013&amp;topic=&amp;view=s&amp;vk=</t>
  </si>
  <si>
    <t>HSRC National Survey 1999</t>
  </si>
  <si>
    <t>October Household Survey 1999</t>
  </si>
  <si>
    <t>South African Integrated Family Survey 1999, (Langeberg Survey)</t>
  </si>
  <si>
    <t>Southern Africa Labour and Development Research Unit</t>
  </si>
  <si>
    <t>Survey of Activities of Young People 1999</t>
  </si>
  <si>
    <t>Demographic and Health Survey 1998, South Africa</t>
  </si>
  <si>
    <t>Department of Health, Medical Research Council</t>
  </si>
  <si>
    <t>HSRC National Survey 1998</t>
  </si>
  <si>
    <t>IDASA Opinion99 1998</t>
  </si>
  <si>
    <t>IDASA, Markinor, SABC, Electoral Institute of South Africa</t>
  </si>
  <si>
    <t>Infrastructure Delivery in South Africa 1998</t>
  </si>
  <si>
    <t>Community Agency for Social Enquiry (CASE)</t>
  </si>
  <si>
    <t>Migration and Settlement in the Cape Metropolitan Area 1999</t>
  </si>
  <si>
    <t>University of Stellenbosch Department of Sociology, Cape Metropolitan Council (CMC)</t>
  </si>
  <si>
    <t>October Household Survey 1998</t>
  </si>
  <si>
    <t>Victims of Crime Survey 1998</t>
  </si>
  <si>
    <t>Crime and Community Action 1996-1997, PAGAD and the Cape Flats</t>
  </si>
  <si>
    <t>IDASA Public Opinion Service</t>
  </si>
  <si>
    <t>http://www.datafirst.uct.ac.za/dataportal/index.php/catalog?view=s&amp;country[]=199&amp;from=1960&amp;to=2013&amp;page=8</t>
  </si>
  <si>
    <t>http://www.datafirst.uct.ac.za/dataportal/index.php/catalog?view=s&amp;country[]=199&amp;from=1960&amp;to=2013&amp;page=9</t>
  </si>
  <si>
    <t>http://www.datafirst.uct.ac.za/dataportal/index.php/catalog?view=s&amp;country[]=199&amp;from=1960&amp;to=2013&amp;page=10</t>
  </si>
  <si>
    <t>http://www.datafirst.uct.ac.za/dataportal/index.php/catalog?view=s&amp;country[]=199&amp;from=1960&amp;to=2013&amp;page=11</t>
  </si>
  <si>
    <t>http://www.datafirst.uct.ac.za/dataportal/index.php/catalog?view=s&amp;country[]=199&amp;from=1960&amp;to=2013&amp;page=12</t>
  </si>
  <si>
    <t>http://www.datafirst.uct.ac.za/dataportal/index.php/catalog?view=s&amp;country[]=199&amp;from=1960&amp;to=2013&amp;page=13</t>
  </si>
  <si>
    <t>http://www.datafirst.uct.ac.za/dataportal/index.php/catalog?view=s&amp;country[]=199&amp;from=1960&amp;to=2013&amp;page=14</t>
  </si>
  <si>
    <t>http://www.datafirst.uct.ac.za/dataportal/index.php/catalog?view=s&amp;country[]=199&amp;from=1960&amp;to=2013&amp;page=15</t>
  </si>
  <si>
    <t>http://www.datafirst.uct.ac.za/dataportal/index.php/catalog?view=s&amp;country[]=199&amp;from=1960&amp;to=2013&amp;page=16</t>
  </si>
  <si>
    <t>http://www.datafirst.uct.ac.za/dataportal/index.php/catalog?view=s&amp;country[]=199&amp;from=1960&amp;to=2013&amp;page=17</t>
  </si>
  <si>
    <t>http://www.datafirst.uct.ac.za/dataportal/index.php/catalog?view=s&amp;country[]=199&amp;from=1960&amp;to=2013&amp;page=18</t>
  </si>
  <si>
    <t>http://www.datafirst.uct.ac.za/dataportal/index.php/catalog?view=s&amp;country[]=199&amp;from=1960&amp;to=2013&amp;page=19</t>
  </si>
  <si>
    <t>http://www.datafirst.uct.ac.za/dataportal/index.php/catalog?view=s&amp;country[]=199&amp;from=1960&amp;to=2013&amp;page=20</t>
  </si>
  <si>
    <t>http://www.datafirst.uct.ac.za/dataportal/index.php/catalog?view=s&amp;country[]=199&amp;from=1960&amp;to=2013&amp;page=21</t>
  </si>
  <si>
    <t>http://www.datafirst.uct.ac.za/dataportal/index.php/catalog?view=s&amp;country[]=199&amp;from=1960&amp;to=2013&amp;page=22</t>
  </si>
  <si>
    <t>IDASA Political Culture Study 1997</t>
  </si>
  <si>
    <t>Public Opinion Service (IDASA)</t>
  </si>
  <si>
    <t>October Household Survey 1997</t>
  </si>
  <si>
    <t>Rural Survey 1997</t>
  </si>
  <si>
    <t>School Register of Needs Survey 1996</t>
  </si>
  <si>
    <t>Attitudes of White South Africans Towards the Truth and Reconciliation Commission 1996</t>
  </si>
  <si>
    <t>Gunnar Theissen - Free University of Berlin , Brandon Hamber - Centre for the Study of Violence and Reconciliation</t>
  </si>
  <si>
    <t>October Household Survey 1996</t>
  </si>
  <si>
    <t>Omnibus Survey 1996</t>
  </si>
  <si>
    <t>South African Census 1996</t>
  </si>
  <si>
    <t>All Media and Products Survey 1995</t>
  </si>
  <si>
    <t>South African Advertising Research Foundation (SAARF)</t>
  </si>
  <si>
    <t>IDASA Local Election Study 1995</t>
  </si>
  <si>
    <t>IDASA</t>
  </si>
  <si>
    <t>Income and Expenditure Survey 1995</t>
  </si>
  <si>
    <t>Central Statistical Service</t>
  </si>
  <si>
    <t>October Household Survey 1995</t>
  </si>
  <si>
    <t>Omnibus Survey 1995_1</t>
  </si>
  <si>
    <t>Omnibus Survey 1995_2</t>
  </si>
  <si>
    <t>IDASA National Election Survey 1994</t>
  </si>
  <si>
    <t>Robert Mattes - University of Cape Town, Amanda Gouws - Stellenbosch University, Wilmot James - IDASA, Hennie Kotze - Stellenbosch University</t>
  </si>
  <si>
    <t>http://www.datafirst.uct.ac.za/dataportal/index.php/catalog/central#_r=&amp;collection=&amp;country=199&amp;dtype=&amp;from=1960&amp;page=10&amp;ps=&amp;sk=&amp;sort_by=nation&amp;sort_order=&amp;to=2013&amp;topic=&amp;view=s&amp;vk=</t>
  </si>
  <si>
    <t>Launching Democracy 1993-1994</t>
  </si>
  <si>
    <t>October Household Survey 1994</t>
  </si>
  <si>
    <t>Omnibus Survey 1994</t>
  </si>
  <si>
    <t>HIV Infection/AIDS-Related Knowledge, Attitudes and Practices 1993</t>
  </si>
  <si>
    <t>Kwazulu-Natal Income Dynamics Study 1993-1998</t>
  </si>
  <si>
    <t>International Food Policy Research Institute, University of Natal-Durban, University of Wisconsin-Madison</t>
  </si>
  <si>
    <t>October Household Survey 1993</t>
  </si>
  <si>
    <t>Omnibus Survey 1993</t>
  </si>
  <si>
    <t>D. Brown - Human Sciences Research Council, C. Malan - Human Sciences Research Council, O. Valley - Human Sciences Research Council, E. van Dyk - Human Sciences Research Council, A. van Wy</t>
  </si>
  <si>
    <t>Project for Statistics on Living Standards and Development 1993</t>
  </si>
  <si>
    <t>Income and Expenditure Survey 1990</t>
  </si>
  <si>
    <t>Central Statistical Service (now Statistics South Africa)</t>
  </si>
  <si>
    <t>South African Census 1991</t>
  </si>
  <si>
    <t>Bureau of Market Research Survey 1984-1987, ["homelands"]</t>
  </si>
  <si>
    <t>Bureau of Market Research</t>
  </si>
  <si>
    <t>Bureau of Market Research Survey 1985</t>
  </si>
  <si>
    <t>Bureau of Market Research - University of South Africa (UNISA)</t>
  </si>
  <si>
    <t>South African Census 1985</t>
  </si>
  <si>
    <t>Aspects of Group Relations 1984</t>
  </si>
  <si>
    <t>Nic Rhoodie - Human Sciences Research Council, Chris de Kock - Human Sciences Research Council</t>
  </si>
  <si>
    <t>Intergroup Relations, Political Opinions 1983</t>
  </si>
  <si>
    <t>http://www.datafirst.uct.ac.za/dataportal/index.php/catalog/central#_r=&amp;collection=&amp;country=199&amp;dtype=&amp;from=1960&amp;page=11&amp;ps=&amp;sk=&amp;sort_by=nation&amp;sort_order=&amp;to=2013&amp;topic=&amp;view=s&amp;vk=</t>
  </si>
  <si>
    <t>Bureau of Market Research Survey 1980</t>
  </si>
  <si>
    <t>Current Population Survey 1980</t>
  </si>
  <si>
    <t>South Africa. Department of Statistics</t>
  </si>
  <si>
    <t>South African Census 1980</t>
  </si>
  <si>
    <t>Bureau of Market Research Survey 1975</t>
  </si>
  <si>
    <t>South African Census 1970</t>
  </si>
  <si>
    <t>Manpower Survey 1965-1994</t>
  </si>
  <si>
    <t>South African Department of Labour - Government of South Africa, Central Statistical Service (CSS) (now Statistics South Africa) - Government of South Africa</t>
  </si>
  <si>
    <t>South African Census 1960</t>
  </si>
  <si>
    <t>Union of South Africa Office of Census and Statistics</t>
  </si>
  <si>
    <t>Recorded Live Births 1998-2010</t>
  </si>
  <si>
    <t>Recorded Live Births 2011</t>
  </si>
  <si>
    <t>http://www.datafirst.uct.ac.za/dataportal/index.php/catalog/central#_r=&amp;collection=&amp;country=199&amp;dtype=&amp;from=1960&amp;page=12&amp;ps=&amp;sk=&amp;sort_by=nation&amp;sort_order=&amp;to=2013&amp;topic=&amp;view=s&amp;vk=</t>
  </si>
  <si>
    <t>Data access agreement</t>
  </si>
  <si>
    <t>The representative of the Receiving Organization agrees to comply with the following conditions:</t>
  </si>
  <si>
    <t>1. Access to the licensed data will be limited to the Lead Researcher and other members of the research team listed in this request.</t>
  </si>
  <si>
    <t>2. Copies of the restricted data or any data created on the basis of the original data will not be copied or made available to anyone other than those mentioned in this Data Access Agreement, unless formally authorized by the Data Archive.</t>
  </si>
  <si>
    <t>3. The data will only be processed for the stated statistical and research purpose. They will be used for solely for reporting of aggregated information, and not for investigation of specific individuals or organizations. Data will not in any way be used for any administrative, proprietary or law enforcement purposes.</t>
  </si>
  <si>
    <t>4. The Lead Researcher must state if it is their intention to match the restricted microdata with any other micro-dataset. If any matching is to take place, details must be provided of the datasets to be matched and of the reasons for the matching. Any datasets created as a result of matching will be considered to be restricted and must comply with the terms of this Data Access Agreement.</t>
  </si>
  <si>
    <t>5. The Lead Researcher undertakes that no attempt will be made to identify any individual person, family, business, enterprise or organization. If such a unique disclosure is made inadvertently, no use will be made of the identity of any person or establishment discovered and full details will be reported to the Data Archive. The identification will not be revealed to any other person not included in the Data Access Agreement.</t>
  </si>
  <si>
    <t>6. The Lead Researcher will implement security measures to prevent unauthorized access to licensed microdata acquired from the Data Archive.</t>
  </si>
  <si>
    <t>7. Any books, articles, conference papers, theses, dissertations, reports, or other publications that employ data obtained from DataFirst will cite the source of data in accordance with the citation requirement provided with the dataset.</t>
  </si>
  <si>
    <t>8. A digital copy of all publications based on the requested data will be sent to DataFirst.</t>
  </si>
  <si>
    <t>9. The original collector of the data, the Data Archive, and the relevant funding agencies bear no responsibility for use of the data or for interpretations or inferences based upon such uses.</t>
  </si>
  <si>
    <t>10. This agreement will come into force on the date that approval is given for access to the licensed dataset and remain in force until the completion date of the project or an earlier date if the project is completed ahead of time.</t>
  </si>
  <si>
    <t>11. If there are any changes to the project specification, security arrangements, personnel or organization detailed in this application form, it is the responsibility of the Lead Researcher to seek the agreement of DataFirst to these changes. Where there is a change to the employer organization of the Lead Researcher this will involve a new application being made and termination of the original project.</t>
  </si>
  <si>
    <t>12. Breaches of the agreement will be taken seriously and DataFirst will take action against those responsible for the lapse if willful or accidental. Failure to comply with the directions of this agreement will be deemed to be a major breach of the agreement and may involve recourse to legal proceedings. The Data Archive will maintain and share with partner data archives a register of those individuals and organizations which are responsible for breaching the terms of the Data Access Agreement and will impose sanctions on release of future data to these parties.</t>
  </si>
  <si>
    <t>Application for Access to a Public Use Dataset</t>
  </si>
  <si>
    <t>Fields marked with * are mandatory.</t>
  </si>
  <si>
    <t>The information provided on this page will be kept confidential and will be used for internal purposes only.</t>
  </si>
  <si>
    <t>First name</t>
  </si>
  <si>
    <t>Sibongile</t>
  </si>
  <si>
    <t>Last name</t>
  </si>
  <si>
    <t>Musundwa</t>
  </si>
  <si>
    <t>Organization</t>
  </si>
  <si>
    <t>E-mail</t>
  </si>
  <si>
    <t>sibongile.musundwa@gmail.com</t>
  </si>
  <si>
    <t>Dataset requested</t>
  </si>
  <si>
    <t>4 - Khayelitsha Mitchell's Plain Survey 2000 </t>
  </si>
  <si>
    <t>Please provide a short description of your research project (project question, objectives, methods, expected outputs, partners)</t>
  </si>
  <si>
    <t>Terms and conditions</t>
  </si>
  <si>
    <t>1. The data and other materials provided by DataFirst will not be redistributed or sold to other individuals, institutions, or organisations without the written agreement of DataFirst.</t>
  </si>
  <si>
    <t>2. The data will be used for statistical and scientific research purposes only. They will be used solely for reporting of aggregated information, and not for investigation of specific individuals or organisations.</t>
  </si>
  <si>
    <t>3. No attempt will be made to re-identify respondents, and no use will be made of the identity of any person or establishment discovered inadvertently. Any such discovery would immediately be reported to DataFirst.</t>
  </si>
  <si>
    <t>4. No attempt will be made to produce links among datasets provided by DataFirst, or among data from DataFirst and other datasets that could identify individuals or organisations.</t>
  </si>
  <si>
    <t>5. Any books, articles, conference papers, theses, dissertations, reports, or other publications that employ data obtained from DataFirst will cite the source of data in accordance with the Citation Requirement provided with each dataset.</t>
  </si>
  <si>
    <t>6. An electronic copy of all reports and publications based on the requested data will be sent to DataFirst.</t>
  </si>
  <si>
    <t>7. The original collector of the data, DataFirst, and the relevant funding agencies bear no responsibility for use of the data or for interpretations or inferences based upon such uses.</t>
  </si>
  <si>
    <t>By continuing past this point to the data retrieval process, you signify your agreement to comply with the above-stated terms and conditions and give your assurance that the use of statistical data obtained from DataFirst will conform to widely-accepted standards of practice and legal restrictions that are intended to protect the confidentiality of respondents.</t>
  </si>
  <si>
    <t>* Intended use of the data:</t>
  </si>
  <si>
    <t>Application for Access to a Licensed Dataset</t>
  </si>
  <si>
    <t>First Name</t>
  </si>
  <si>
    <t>Last Name</t>
  </si>
  <si>
    <t>Email</t>
  </si>
  <si>
    <t>Dataset requested:</t>
  </si>
  <si>
    <t>South Africa - Quarterly Labour Force Survey 2013, First Quarter - 2013</t>
  </si>
  <si>
    <t>This form must be filled and submitted by the Researcher/Lead Researcher on a project. Access to licensed datasets will only be granted when the Researcher/Lead Researcher is a student/researcher/employee of a legally registered receiving agency (university, company, research centre, national or international organization, etc.) on behalf of which access to the data is requested. The Researcher/Lead Researcher assumes all responsibility for compliance with all terms of this Data Access Agreement.</t>
  </si>
  <si>
    <t>This request will be reviewed by the DataFirst Manager who will approve the request, deny access to the data, or request additional information from the Researcher/Lead Researcher. If the data request is approved, the requester will receive an email with a link to the data and documentation.</t>
  </si>
  <si>
    <t>This request is submitted on behalf of:</t>
  </si>
  <si>
    <t>Provide names, titles, and affiliations of any other members of the research team who will have access to the restricted data.</t>
  </si>
  <si>
    <t>The Data Portal provides detailed metadata on its website, including a description of data files and variables for each dataset. Researchers who do not need access to the whole dataset may indicate which subset of variables or cases they are interested in. As this reduces the disclosure risk, providing us with such information may increase the probability that the data will be provided.</t>
  </si>
  <si>
    <t>The whole dataset (all files, all cases)</t>
  </si>
  <si>
    <t> A subset of variables and/or cases as described below (note that variables such as the sample weighting coefficients and records identifiers will always be included in subsets):</t>
  </si>
  <si>
    <t>* Receiving organization name</t>
  </si>
  <si>
    <t>* Telephone (with country code)</t>
  </si>
  <si>
    <t>* List of expected output(s) and dissemination policy</t>
  </si>
  <si>
    <t>* Expected completion date (DD-MM-YYYY) of the research project:</t>
  </si>
  <si>
    <t>* Research team members (other than the Lead Researcher)</t>
  </si>
  <si>
    <t>* Identification of data files and variables needed</t>
  </si>
  <si>
    <t>* This request if submitted to access:</t>
  </si>
  <si>
    <t>The data you have requested is a restricted use dataset and is only available for use in our Research Data Centre. Our Research Data Centre provides a place where researchers can access African census and survey microdata. We provide statistical analysis software for this purpose, such as SPSS and Stata. Staff are on hand in the data centre to assist data analysts with data and software queries. The Research Data Centre also makes publications on survey research available, to support secondary analysis of the data.</t>
  </si>
  <si>
    <t>Location</t>
  </si>
  <si>
    <t>Location: Room 3.48, New School of Economics Building, Middle Campus, University of Cape Town</t>
  </si>
  <si>
    <t>Hours of operation: Mondays to Fridays: 09h00 - 18h00</t>
  </si>
  <si>
    <t>Contact: Lynn Woolfrey, Manager, DataFirst Tel: +27 21 650 5707 Email: lynn.woolfrey@uct.ac.za Click here to download the Application form for access to data enclave</t>
  </si>
  <si>
    <t>Access to data in the DataFirst's Research Data Centre (Data Enclave)</t>
  </si>
  <si>
    <t>Data for the study is available from an external website, please use the link below:</t>
  </si>
  <si>
    <t>http://sada.nrf.ac.za/ahdetails.asp?catalognumber=0155 (Link to external repository)</t>
  </si>
  <si>
    <t>Births</t>
  </si>
  <si>
    <t>Visualising the Situational Analysis</t>
  </si>
  <si>
    <t>Heat maps</t>
  </si>
  <si>
    <t>http://www.openheatmap.com/</t>
  </si>
  <si>
    <t>Marker maps</t>
  </si>
  <si>
    <t>https://www.mapbox.com/editor/#data</t>
  </si>
  <si>
    <t>Note: Visualisation techniques will vary based on the type of geographical information we have. For example, GPS coordinates enable a variety of other, more powerful, tools</t>
  </si>
  <si>
    <t>Data for SA higher education</t>
  </si>
  <si>
    <t>From Helbig et al 2012:</t>
  </si>
  <si>
    <t>Source</t>
  </si>
  <si>
    <t>Resource</t>
  </si>
  <si>
    <t>Provider</t>
  </si>
  <si>
    <t>User</t>
  </si>
  <si>
    <t>Category</t>
  </si>
  <si>
    <t xml:space="preserve">DST   </t>
  </si>
  <si>
    <t>Locality</t>
  </si>
  <si>
    <t>World Economics Forum</t>
  </si>
  <si>
    <t xml:space="preserve">CREST  </t>
  </si>
  <si>
    <t xml:space="preserve">ILO   </t>
  </si>
  <si>
    <t>South Africa</t>
  </si>
  <si>
    <t>City where based</t>
  </si>
  <si>
    <t>Pretoria</t>
  </si>
  <si>
    <t>Pretoria?</t>
  </si>
  <si>
    <t>Cape Town</t>
  </si>
  <si>
    <t>Potchefstroom</t>
  </si>
  <si>
    <t xml:space="preserve">NRF  </t>
  </si>
  <si>
    <t>USA</t>
  </si>
  <si>
    <t>Washington, DC</t>
  </si>
  <si>
    <t>(Headquarters)</t>
  </si>
  <si>
    <t>Global</t>
  </si>
  <si>
    <t>Geneva</t>
  </si>
  <si>
    <t>New York</t>
  </si>
  <si>
    <t>Beijing</t>
  </si>
  <si>
    <t>Tokyo</t>
  </si>
  <si>
    <t>(UN Stats Division)</t>
  </si>
  <si>
    <t>France</t>
  </si>
  <si>
    <t>Paris</t>
  </si>
  <si>
    <t>Moulineaux</t>
  </si>
  <si>
    <t>United Kingdom</t>
  </si>
  <si>
    <t>Sheffield</t>
  </si>
  <si>
    <t>UN Stats Division</t>
  </si>
  <si>
    <t>Stellenbosch</t>
  </si>
  <si>
    <t>Johannesburg</t>
  </si>
  <si>
    <t>London</t>
  </si>
  <si>
    <t>China</t>
  </si>
  <si>
    <t>Shanghai</t>
  </si>
  <si>
    <t>Spain</t>
  </si>
  <si>
    <t>Madrid</t>
  </si>
  <si>
    <t>Switzerland</t>
  </si>
  <si>
    <t>https://blogs.libraries.iub.edu/scholcomm/2013/12/16/free-tools-to-visualize-your-data/</t>
  </si>
  <si>
    <t>Latitude</t>
  </si>
  <si>
    <t>Longitude</t>
  </si>
  <si>
    <t>NSTF - Science, Technology and Innovation (STI) Indicators and R&amp;D and Innovation Surveys in South Africa</t>
  </si>
  <si>
    <t xml:space="preserve">25°44′46″S </t>
  </si>
  <si>
    <t>28°11′17″E</t>
  </si>
  <si>
    <t>Lat_deg</t>
  </si>
  <si>
    <t>Long_deg</t>
  </si>
  <si>
    <t>33°55′31″S 18°25′26″E</t>
  </si>
  <si>
    <t>26°42′54″S 27°06′12″E</t>
  </si>
  <si>
    <t>26°12′16″S 28°2′44″E</t>
  </si>
  <si>
    <t>38°53′42.4″N 77°02′12.0″W</t>
  </si>
  <si>
    <t>46°12'7.0''N</t>
  </si>
  <si>
    <t>6°8'27.5''E</t>
  </si>
  <si>
    <t>40°43'31.4''N</t>
  </si>
  <si>
    <t>74°0'24.7''W</t>
  </si>
  <si>
    <t>48°51′24″N 2°21′03″E</t>
  </si>
  <si>
    <t>49°20′35″N 0°58′00″E</t>
  </si>
  <si>
    <t>53°23′01″N 1°28′01″W</t>
  </si>
  <si>
    <t>33°55′12″S 18°51′36″E</t>
  </si>
  <si>
    <t>51°30′26″N 0°7′39″W</t>
  </si>
  <si>
    <t>31°12′N </t>
  </si>
  <si>
    <t>121°30′E</t>
  </si>
  <si>
    <t>HEMIS Data Tables (on DHET website)</t>
  </si>
  <si>
    <t>ODDC Open Data Score (out of 10)</t>
  </si>
  <si>
    <t>Open Government Data Score (out of 8)</t>
  </si>
  <si>
    <t>Additions (05/02/2014):</t>
  </si>
  <si>
    <t>The NSTF cannot authorise the reuse of any third party content accessed via its web portal. Content commissioned and produced specifically for the NSTF must carry the following acknowledgement "Published on www.nstf.org.za, the web portal of the NSTF"</t>
  </si>
  <si>
    <t>http://www.nstf.org.za/nstfWebPortal/appmanager/nstfWeb/nstf?_nfpb=true&amp;_windowLabel=displaytopicsx_1_1&amp;displaytopicsx_1_1_actionOverride=%2Fportlets%2FdisplayTopics%2FgetFileContent&amp;displaytopicsx_1_1nodeID=204001&amp;displaytopicsx_1_1path=%2FNSTF+Repository%2FNSTF%2FAbout%2FDisclaimer+and+Privacy+Policy</t>
  </si>
  <si>
    <t>http://www.dst.gov.za/index.php/legal-statutory/terms-and-conditions-of-use</t>
  </si>
  <si>
    <t>Users may view, copy, download to a local drive, print and distribute the content of this website, or any part thereof for non-commercial, informational or reference purposes only. NB: Survey data may be freely used, subject to the acknowledgment of its source. Any interpretation or further analysis is the responsibility of the third party.</t>
  </si>
  <si>
    <t>Treasury - Provincial In-year Publications (Statement of receipts and payments)</t>
  </si>
  <si>
    <t>Quarterly Labour Force Survey (QLFS)</t>
  </si>
  <si>
    <t>Labout Market Dynamics in South Africa</t>
  </si>
  <si>
    <t>http://www.datafirst.uct.ac.za/dataportal/index.php/catalog#_r=1393244605891&amp;collection=&amp;country=&amp;dtype=&amp;from=1960&amp;page=1&amp;ps=&amp;sk=Quarterly+Labour+Force+Survey+2013,+First+Quarter&amp;sort_by=nation&amp;sort_order=&amp;to=2013&amp;topic=&amp;view=s&amp;vk=</t>
  </si>
  <si>
    <t>www.datafirst.uct.ac.za -- Data Portal -- search</t>
  </si>
  <si>
    <t>24/02/2014</t>
  </si>
  <si>
    <t>Labour market</t>
  </si>
  <si>
    <t>http://www.datafirst.uct.ac.za/dataportal/index.php/catalog/437/study-description#page=accesspolicy&amp;tab=study-desc</t>
  </si>
  <si>
    <t>Access conditions: Public use files, accessible to all; Copyright: Copyright, Statistics South Africa</t>
  </si>
  <si>
    <t>Statistics SA - Labour market dynamics in SA</t>
  </si>
  <si>
    <t>http://www.datafirst.uct.ac.za/dataportal/index.php/catalog#_r=1393245195918&amp;collection=&amp;country=&amp;dtype=&amp;from=1960&amp;page=1&amp;ps=&amp;sk=labour+market+dynamics&amp;sort_by=nation&amp;sort_order=&amp;to=2013&amp;topic=&amp;view=s&amp;vk=</t>
  </si>
  <si>
    <t>Labour Market Dynamics in South Africa</t>
  </si>
  <si>
    <t>http://www.datafirst.uct.ac.za</t>
  </si>
  <si>
    <t xml:space="preserve">Southern African Regional Universities Association </t>
  </si>
  <si>
    <t>OG Opennes</t>
  </si>
  <si>
    <t>ODDC Openness</t>
  </si>
  <si>
    <t>Not Open</t>
  </si>
  <si>
    <t>Open</t>
  </si>
  <si>
    <t>Sources</t>
  </si>
  <si>
    <t>Resources</t>
  </si>
  <si>
    <t>Providers</t>
  </si>
  <si>
    <t>Information collected from the information environment or from users directly</t>
  </si>
  <si>
    <t>The access/interface tools that are created that provide users with the data including data files, the software, networks, platofrms, facilities, and organisational arrangements needed.</t>
  </si>
  <si>
    <t>Person or groups that acquire the data from the government or secondary data sources and redistribute it in a modified way.</t>
  </si>
  <si>
    <t>Name (Data Source or Resource)</t>
  </si>
</sst>
</file>

<file path=xl/styles.xml><?xml version="1.0" encoding="utf-8"?>
<styleSheet xmlns="http://schemas.openxmlformats.org/spreadsheetml/2006/main">
  <fonts count="21">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i/>
      <sz val="11"/>
      <color theme="1"/>
      <name val="Calibri"/>
      <family val="2"/>
      <scheme val="minor"/>
    </font>
    <font>
      <u/>
      <sz val="11"/>
      <color theme="10"/>
      <name val="Calibri"/>
      <family val="2"/>
      <scheme val="minor"/>
    </font>
    <font>
      <sz val="11"/>
      <name val="Calibri"/>
      <family val="2"/>
      <scheme val="minor"/>
    </font>
    <font>
      <b/>
      <sz val="11"/>
      <name val="Calibri"/>
      <family val="2"/>
      <scheme val="minor"/>
    </font>
    <font>
      <u/>
      <sz val="11"/>
      <name val="Calibri"/>
      <family val="2"/>
      <scheme val="minor"/>
    </font>
    <font>
      <i/>
      <u/>
      <sz val="11"/>
      <color theme="1"/>
      <name val="Calibri"/>
      <family val="2"/>
      <scheme val="minor"/>
    </font>
    <font>
      <sz val="10"/>
      <color rgb="FF000000"/>
      <name val="Arial"/>
      <family val="2"/>
    </font>
    <font>
      <sz val="10"/>
      <color theme="1"/>
      <name val="Tahoma"/>
      <family val="2"/>
    </font>
    <font>
      <sz val="11"/>
      <color rgb="FF444444"/>
      <name val="Arial"/>
      <family val="2"/>
    </font>
    <font>
      <b/>
      <sz val="11"/>
      <color rgb="FF444444"/>
      <name val="Arial"/>
      <family val="2"/>
    </font>
    <font>
      <sz val="9"/>
      <color indexed="81"/>
      <name val="Tahoma"/>
      <charset val="1"/>
    </font>
    <font>
      <b/>
      <sz val="9"/>
      <color indexed="81"/>
      <name val="Tahoma"/>
      <charset val="1"/>
    </font>
    <font>
      <sz val="10"/>
      <color theme="1"/>
      <name val="Calibri"/>
      <family val="2"/>
      <scheme val="minor"/>
    </font>
    <font>
      <sz val="9"/>
      <color indexed="81"/>
      <name val="Tahoma"/>
      <family val="2"/>
    </font>
    <font>
      <b/>
      <sz val="9"/>
      <color indexed="81"/>
      <name val="Tahoma"/>
      <family val="2"/>
    </font>
    <font>
      <i/>
      <sz val="11"/>
      <color rgb="FF333333"/>
      <name val="Calibri"/>
      <family val="2"/>
      <scheme val="minor"/>
    </font>
    <font>
      <sz val="11"/>
      <color rgb="FF383838"/>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FF0000"/>
        <bgColor indexed="64"/>
      </patternFill>
    </fill>
    <fill>
      <patternFill patternType="solid">
        <fgColor rgb="FF92D050"/>
        <bgColor indexed="64"/>
      </patternFill>
    </fill>
    <fill>
      <patternFill patternType="solid">
        <fgColor theme="1"/>
        <bgColor indexed="64"/>
      </patternFill>
    </fill>
  </fills>
  <borders count="20">
    <border>
      <left/>
      <right/>
      <top/>
      <bottom/>
      <diagonal/>
    </border>
    <border>
      <left/>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double">
        <color indexed="64"/>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5" fillId="0" borderId="0" applyNumberFormat="0" applyFill="0" applyBorder="0" applyAlignment="0" applyProtection="0"/>
  </cellStyleXfs>
  <cellXfs count="92">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4" fillId="0" borderId="1" xfId="0" applyFont="1" applyBorder="1"/>
    <xf numFmtId="0" fontId="0" fillId="0" borderId="1" xfId="0" applyBorder="1"/>
    <xf numFmtId="0" fontId="0" fillId="0" borderId="0" xfId="0" applyFont="1"/>
    <xf numFmtId="0" fontId="5" fillId="0" borderId="0" xfId="1"/>
    <xf numFmtId="0" fontId="6" fillId="0" borderId="0" xfId="1" applyFont="1"/>
    <xf numFmtId="0" fontId="7" fillId="0" borderId="0" xfId="0" applyFont="1"/>
    <xf numFmtId="0" fontId="6" fillId="0" borderId="0" xfId="0" applyFont="1"/>
    <xf numFmtId="0" fontId="8" fillId="0" borderId="0" xfId="1" applyFont="1"/>
    <xf numFmtId="0" fontId="9" fillId="0" borderId="0" xfId="0" applyFont="1"/>
    <xf numFmtId="3" fontId="10" fillId="0" borderId="0" xfId="0" applyNumberFormat="1" applyFont="1"/>
    <xf numFmtId="0" fontId="5" fillId="0" borderId="0" xfId="1" applyAlignment="1">
      <alignment horizontal="justify" vertical="center"/>
    </xf>
    <xf numFmtId="0" fontId="11" fillId="0" borderId="0" xfId="0" applyFont="1"/>
    <xf numFmtId="0" fontId="12" fillId="0" borderId="0" xfId="0" applyFont="1"/>
    <xf numFmtId="0" fontId="4" fillId="0" borderId="0" xfId="0" applyFont="1" applyAlignment="1">
      <alignment horizontal="right"/>
    </xf>
    <xf numFmtId="0" fontId="6" fillId="0" borderId="0" xfId="0" applyFont="1" applyAlignment="1"/>
    <xf numFmtId="0" fontId="16" fillId="0" borderId="0" xfId="0" applyFont="1"/>
    <xf numFmtId="0" fontId="16" fillId="0" borderId="1" xfId="0" applyFont="1" applyBorder="1"/>
    <xf numFmtId="0" fontId="1" fillId="0" borderId="2" xfId="0" applyFont="1" applyBorder="1"/>
    <xf numFmtId="0" fontId="7" fillId="0" borderId="2" xfId="0" applyFont="1" applyBorder="1"/>
    <xf numFmtId="0" fontId="0" fillId="0" borderId="2" xfId="0" applyBorder="1"/>
    <xf numFmtId="0" fontId="1" fillId="0" borderId="3" xfId="0" applyFont="1" applyBorder="1"/>
    <xf numFmtId="0" fontId="7" fillId="0" borderId="3" xfId="0" applyFont="1" applyBorder="1"/>
    <xf numFmtId="0" fontId="0" fillId="0" borderId="0" xfId="0" applyFill="1" applyBorder="1"/>
    <xf numFmtId="0" fontId="0" fillId="0" borderId="4" xfId="0" applyBorder="1" applyAlignment="1">
      <alignment wrapText="1"/>
    </xf>
    <xf numFmtId="0" fontId="0" fillId="2" borderId="0" xfId="0" applyFill="1"/>
    <xf numFmtId="0" fontId="0" fillId="2" borderId="4" xfId="0" applyFill="1" applyBorder="1" applyAlignment="1">
      <alignment wrapText="1"/>
    </xf>
    <xf numFmtId="0" fontId="1" fillId="0" borderId="6" xfId="0" applyFont="1" applyBorder="1" applyAlignment="1">
      <alignment horizontal="center"/>
    </xf>
    <xf numFmtId="0" fontId="7" fillId="0" borderId="7" xfId="0" applyFont="1" applyBorder="1" applyAlignment="1">
      <alignment horizontal="center"/>
    </xf>
    <xf numFmtId="0" fontId="0" fillId="0" borderId="0" xfId="0" applyFill="1"/>
    <xf numFmtId="0" fontId="0" fillId="0" borderId="4" xfId="0" applyFill="1" applyBorder="1" applyAlignment="1">
      <alignment wrapText="1"/>
    </xf>
    <xf numFmtId="0" fontId="1" fillId="0" borderId="4" xfId="0" applyFont="1" applyBorder="1" applyAlignment="1">
      <alignment horizontal="center"/>
    </xf>
    <xf numFmtId="0" fontId="1" fillId="0" borderId="5" xfId="0" applyFont="1" applyBorder="1" applyAlignment="1">
      <alignment horizontal="center"/>
    </xf>
    <xf numFmtId="0" fontId="1" fillId="2" borderId="4" xfId="0" applyFont="1" applyFill="1" applyBorder="1" applyAlignment="1">
      <alignment horizontal="center"/>
    </xf>
    <xf numFmtId="0" fontId="1" fillId="0" borderId="4" xfId="0" applyFont="1" applyFill="1" applyBorder="1" applyAlignment="1">
      <alignment horizontal="center"/>
    </xf>
    <xf numFmtId="0" fontId="1" fillId="0" borderId="0" xfId="0" applyFont="1" applyAlignment="1">
      <alignment horizontal="center"/>
    </xf>
    <xf numFmtId="0" fontId="1" fillId="0" borderId="1" xfId="0" applyFont="1" applyBorder="1" applyAlignment="1">
      <alignment horizontal="center"/>
    </xf>
    <xf numFmtId="0" fontId="7" fillId="0" borderId="2" xfId="0" applyFont="1" applyBorder="1" applyAlignment="1">
      <alignment horizontal="center"/>
    </xf>
    <xf numFmtId="0" fontId="1" fillId="2" borderId="0" xfId="0" applyFont="1" applyFill="1" applyAlignment="1">
      <alignment horizontal="center"/>
    </xf>
    <xf numFmtId="0" fontId="1" fillId="0" borderId="0" xfId="0" applyFont="1" applyFill="1" applyAlignment="1">
      <alignment horizontal="center"/>
    </xf>
    <xf numFmtId="0" fontId="0" fillId="2" borderId="0" xfId="0" applyFill="1" applyBorder="1"/>
    <xf numFmtId="0" fontId="0" fillId="0" borderId="0" xfId="0" applyBorder="1"/>
    <xf numFmtId="0" fontId="0" fillId="3" borderId="4" xfId="0" applyFill="1" applyBorder="1"/>
    <xf numFmtId="0" fontId="0" fillId="4" borderId="4" xfId="0" applyFill="1" applyBorder="1" applyAlignment="1">
      <alignment wrapText="1"/>
    </xf>
    <xf numFmtId="0" fontId="0" fillId="3" borderId="4" xfId="0" applyFill="1" applyBorder="1" applyAlignment="1">
      <alignment wrapText="1"/>
    </xf>
    <xf numFmtId="0" fontId="0" fillId="0" borderId="4" xfId="0" applyFill="1" applyBorder="1"/>
    <xf numFmtId="0" fontId="0" fillId="0" borderId="0" xfId="0" applyAlignment="1"/>
    <xf numFmtId="0" fontId="0" fillId="0" borderId="4" xfId="0" applyBorder="1"/>
    <xf numFmtId="0" fontId="0" fillId="2" borderId="4" xfId="0" applyFill="1" applyBorder="1"/>
    <xf numFmtId="0" fontId="0" fillId="0" borderId="10" xfId="0" applyBorder="1"/>
    <xf numFmtId="0" fontId="0" fillId="2" borderId="10" xfId="0" applyFill="1" applyBorder="1"/>
    <xf numFmtId="0" fontId="0" fillId="0" borderId="10" xfId="0" applyFill="1" applyBorder="1"/>
    <xf numFmtId="17" fontId="6" fillId="0" borderId="0" xfId="0" applyNumberFormat="1" applyFont="1"/>
    <xf numFmtId="3" fontId="6" fillId="0" borderId="0" xfId="0" applyNumberFormat="1" applyFont="1"/>
    <xf numFmtId="0" fontId="6" fillId="0" borderId="0" xfId="0" applyFont="1" applyFill="1" applyBorder="1"/>
    <xf numFmtId="4" fontId="0" fillId="0" borderId="0" xfId="0" applyNumberFormat="1"/>
    <xf numFmtId="0" fontId="6" fillId="2" borderId="0" xfId="0" applyFont="1" applyFill="1"/>
    <xf numFmtId="0" fontId="5" fillId="2" borderId="0" xfId="1" applyFill="1"/>
    <xf numFmtId="0" fontId="6" fillId="2" borderId="0" xfId="1" applyFont="1" applyFill="1"/>
    <xf numFmtId="0" fontId="5" fillId="0" borderId="0" xfId="1" applyAlignment="1">
      <alignment horizontal="left" vertical="center" wrapText="1"/>
    </xf>
    <xf numFmtId="0" fontId="19" fillId="0" borderId="0" xfId="0" applyFont="1"/>
    <xf numFmtId="0" fontId="0" fillId="5" borderId="0" xfId="0" applyFill="1"/>
    <xf numFmtId="0" fontId="6" fillId="0" borderId="0" xfId="0" applyFont="1" applyFill="1"/>
    <xf numFmtId="0" fontId="5" fillId="0" borderId="0" xfId="1" applyFill="1"/>
    <xf numFmtId="0" fontId="6" fillId="0" borderId="0" xfId="1" applyFont="1" applyFill="1"/>
    <xf numFmtId="0" fontId="20" fillId="0" borderId="0" xfId="0" applyFont="1"/>
    <xf numFmtId="0" fontId="0" fillId="0" borderId="0" xfId="0" applyAlignment="1">
      <alignment horizontal="right"/>
    </xf>
    <xf numFmtId="0" fontId="6" fillId="0" borderId="0" xfId="0" applyFont="1" applyAlignment="1">
      <alignment horizontal="right"/>
    </xf>
    <xf numFmtId="0" fontId="6" fillId="0" borderId="0" xfId="0" applyFont="1" applyFill="1" applyAlignment="1">
      <alignment horizontal="right"/>
    </xf>
    <xf numFmtId="0" fontId="7" fillId="0" borderId="0" xfId="0" applyFont="1" applyAlignment="1">
      <alignment horizontal="left"/>
    </xf>
    <xf numFmtId="0" fontId="0" fillId="0" borderId="0" xfId="0" applyFont="1" applyAlignment="1">
      <alignment horizontal="right"/>
    </xf>
    <xf numFmtId="0" fontId="5" fillId="0" borderId="3" xfId="1" applyBorder="1" applyAlignment="1">
      <alignment horizontal="center"/>
    </xf>
    <xf numFmtId="0" fontId="7" fillId="0" borderId="3" xfId="0" applyFont="1" applyBorder="1" applyAlignment="1">
      <alignment horizont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0" fillId="0" borderId="0" xfId="0" applyAlignment="1">
      <alignment wrapText="1"/>
    </xf>
    <xf numFmtId="0" fontId="0" fillId="0" borderId="11" xfId="0" applyBorder="1"/>
    <xf numFmtId="0" fontId="1" fillId="0" borderId="12" xfId="0" applyFont="1" applyBorder="1" applyAlignment="1">
      <alignment wrapText="1"/>
    </xf>
    <xf numFmtId="0" fontId="1" fillId="0" borderId="13" xfId="0" applyFont="1" applyBorder="1"/>
    <xf numFmtId="0" fontId="1" fillId="0" borderId="14" xfId="0" applyFont="1" applyBorder="1"/>
    <xf numFmtId="0" fontId="0" fillId="0" borderId="15" xfId="0" applyBorder="1" applyAlignment="1">
      <alignment wrapText="1"/>
    </xf>
    <xf numFmtId="0" fontId="0" fillId="0" borderId="16" xfId="0" applyBorder="1"/>
    <xf numFmtId="0" fontId="6" fillId="0" borderId="15" xfId="0" applyFont="1" applyBorder="1" applyAlignment="1">
      <alignment wrapText="1"/>
    </xf>
    <xf numFmtId="0" fontId="6" fillId="0" borderId="17" xfId="0" applyFont="1" applyBorder="1" applyAlignment="1">
      <alignment wrapText="1"/>
    </xf>
    <xf numFmtId="0" fontId="0" fillId="0" borderId="18" xfId="0" applyBorder="1"/>
    <xf numFmtId="0" fontId="0" fillId="0" borderId="19" xfId="0"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2</xdr:col>
      <xdr:colOff>294801</xdr:colOff>
      <xdr:row>18</xdr:row>
      <xdr:rowOff>28333</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00"/>
          <a:ext cx="3790476" cy="1933333"/>
        </a:xfrm>
        <a:prstGeom prst="rect">
          <a:avLst/>
        </a:prstGeom>
      </xdr:spPr>
    </xdr:pic>
    <xdr:clientData/>
  </xdr:twoCellAnchor>
  <xdr:twoCellAnchor editAs="oneCell">
    <xdr:from>
      <xdr:col>0</xdr:col>
      <xdr:colOff>0</xdr:colOff>
      <xdr:row>20</xdr:row>
      <xdr:rowOff>0</xdr:rowOff>
    </xdr:from>
    <xdr:to>
      <xdr:col>6</xdr:col>
      <xdr:colOff>541999</xdr:colOff>
      <xdr:row>38</xdr:row>
      <xdr:rowOff>94810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3619500"/>
          <a:ext cx="7409524" cy="3523810"/>
        </a:xfrm>
        <a:prstGeom prst="rect">
          <a:avLst/>
        </a:prstGeom>
      </xdr:spPr>
    </xdr:pic>
    <xdr:clientData/>
  </xdr:twoCellAnchor>
  <xdr:twoCellAnchor editAs="oneCell">
    <xdr:from>
      <xdr:col>0</xdr:col>
      <xdr:colOff>0</xdr:colOff>
      <xdr:row>40</xdr:row>
      <xdr:rowOff>0</xdr:rowOff>
    </xdr:from>
    <xdr:to>
      <xdr:col>2</xdr:col>
      <xdr:colOff>847182</xdr:colOff>
      <xdr:row>70</xdr:row>
      <xdr:rowOff>8810</xdr:rowOff>
    </xdr:to>
    <xdr:pic>
      <xdr:nvPicPr>
        <xdr:cNvPr id="4" name="Picture 3"/>
        <xdr:cNvPicPr>
          <a:picLocks noChangeAspect="1"/>
        </xdr:cNvPicPr>
      </xdr:nvPicPr>
      <xdr:blipFill>
        <a:blip xmlns:r="http://schemas.openxmlformats.org/officeDocument/2006/relationships" r:embed="rId3"/>
        <a:stretch>
          <a:fillRect/>
        </a:stretch>
      </xdr:blipFill>
      <xdr:spPr>
        <a:xfrm>
          <a:off x="0" y="7429500"/>
          <a:ext cx="4342857" cy="5723810"/>
        </a:xfrm>
        <a:prstGeom prst="rect">
          <a:avLst/>
        </a:prstGeom>
      </xdr:spPr>
    </xdr:pic>
    <xdr:clientData/>
  </xdr:twoCellAnchor>
  <xdr:twoCellAnchor editAs="oneCell">
    <xdr:from>
      <xdr:col>0</xdr:col>
      <xdr:colOff>0</xdr:colOff>
      <xdr:row>77</xdr:row>
      <xdr:rowOff>0</xdr:rowOff>
    </xdr:from>
    <xdr:to>
      <xdr:col>1</xdr:col>
      <xdr:colOff>390193</xdr:colOff>
      <xdr:row>103</xdr:row>
      <xdr:rowOff>123191</xdr:rowOff>
    </xdr:to>
    <xdr:pic>
      <xdr:nvPicPr>
        <xdr:cNvPr id="5" name="Picture 4"/>
        <xdr:cNvPicPr>
          <a:picLocks noChangeAspect="1"/>
        </xdr:cNvPicPr>
      </xdr:nvPicPr>
      <xdr:blipFill>
        <a:blip xmlns:r="http://schemas.openxmlformats.org/officeDocument/2006/relationships" r:embed="rId4"/>
        <a:stretch>
          <a:fillRect/>
        </a:stretch>
      </xdr:blipFill>
      <xdr:spPr>
        <a:xfrm>
          <a:off x="0" y="14478000"/>
          <a:ext cx="2657143" cy="5076191"/>
        </a:xfrm>
        <a:prstGeom prst="rect">
          <a:avLst/>
        </a:prstGeom>
      </xdr:spPr>
    </xdr:pic>
    <xdr:clientData/>
  </xdr:twoCellAnchor>
  <xdr:twoCellAnchor editAs="oneCell">
    <xdr:from>
      <xdr:col>2</xdr:col>
      <xdr:colOff>885825</xdr:colOff>
      <xdr:row>76</xdr:row>
      <xdr:rowOff>180975</xdr:rowOff>
    </xdr:from>
    <xdr:to>
      <xdr:col>6</xdr:col>
      <xdr:colOff>180642</xdr:colOff>
      <xdr:row>96</xdr:row>
      <xdr:rowOff>75737</xdr:rowOff>
    </xdr:to>
    <xdr:pic>
      <xdr:nvPicPr>
        <xdr:cNvPr id="6" name="Picture 5"/>
        <xdr:cNvPicPr>
          <a:picLocks noChangeAspect="1"/>
        </xdr:cNvPicPr>
      </xdr:nvPicPr>
      <xdr:blipFill>
        <a:blip xmlns:r="http://schemas.openxmlformats.org/officeDocument/2006/relationships" r:embed="rId5"/>
        <a:stretch>
          <a:fillRect/>
        </a:stretch>
      </xdr:blipFill>
      <xdr:spPr>
        <a:xfrm>
          <a:off x="3152775" y="14468475"/>
          <a:ext cx="2666667" cy="37047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beta2.statssa.gov.za/wp-content/uploads/2013/07/Access_to_information.pdf" TargetMode="External"/><Relationship Id="rId21" Type="http://schemas.openxmlformats.org/officeDocument/2006/relationships/hyperlink" Target="http://www.che.ac.za/media_and_publications/monitoring-and-evaluation/vital-stats-public-higher-education-2010" TargetMode="External"/><Relationship Id="rId42" Type="http://schemas.openxmlformats.org/officeDocument/2006/relationships/hyperlink" Target="http://www.ai-geoportal.org.za/contacts.htm" TargetMode="External"/><Relationship Id="rId63" Type="http://schemas.openxmlformats.org/officeDocument/2006/relationships/hyperlink" Target="http://data.worldbank.org/summary-terms-of-use" TargetMode="External"/><Relationship Id="rId84" Type="http://schemas.openxmlformats.org/officeDocument/2006/relationships/hyperlink" Target="http://www.codata.org/index.html%20-%20navigate%20to%20'Resources'%20-%20'Databases'" TargetMode="External"/><Relationship Id="rId138" Type="http://schemas.openxmlformats.org/officeDocument/2006/relationships/hyperlink" Target="http://hdr.undp.org/en/statistics/data/" TargetMode="External"/><Relationship Id="rId159" Type="http://schemas.openxmlformats.org/officeDocument/2006/relationships/hyperlink" Target="http://www.nstf.org.za/ShowProperty?nodePath=/NSTF%20Repository/NSTF/files/Home/PostSchoolEducationPositionPaper.pdf//file" TargetMode="External"/><Relationship Id="rId170" Type="http://schemas.openxmlformats.org/officeDocument/2006/relationships/hyperlink" Target="http://www.treasury.gov.za/publications/annual%20reports/default.aspx" TargetMode="External"/><Relationship Id="rId191" Type="http://schemas.openxmlformats.org/officeDocument/2006/relationships/hyperlink" Target="http://www.oecd.org/termsandconditions/" TargetMode="External"/><Relationship Id="rId205" Type="http://schemas.openxmlformats.org/officeDocument/2006/relationships/hyperlink" Target="http://www.africaneconomicoutlook.org/fileadmin/uploads/aeo/PDF/Confronting%20youth%20unemployment%20-%20Policy%20options.pdf" TargetMode="External"/><Relationship Id="rId226" Type="http://schemas.openxmlformats.org/officeDocument/2006/relationships/hyperlink" Target="http://www.worldometers.info/" TargetMode="External"/><Relationship Id="rId247" Type="http://schemas.openxmlformats.org/officeDocument/2006/relationships/hyperlink" Target="mailto:info@sarua.org" TargetMode="External"/><Relationship Id="rId107" Type="http://schemas.openxmlformats.org/officeDocument/2006/relationships/hyperlink" Target="http://curation.hsrc.ac.za/index.php?module=pagesetter&amp;func=viewpub&amp;tid=125&amp;pid=221&amp;tpl=datadocumentation&amp;navoutputtype=Introductory%20information" TargetMode="External"/><Relationship Id="rId268" Type="http://schemas.openxmlformats.org/officeDocument/2006/relationships/hyperlink" Target="http://www.shanghairanking.com/contactus.html" TargetMode="External"/><Relationship Id="rId11" Type="http://schemas.openxmlformats.org/officeDocument/2006/relationships/hyperlink" Target="http://www.statssa.gov.za/" TargetMode="External"/><Relationship Id="rId32" Type="http://schemas.openxmlformats.org/officeDocument/2006/relationships/hyperlink" Target="http://sada.nrf.ac.za/%20-%20data%20catalogue%20-%20search%20for%20%22higher%20education%22" TargetMode="External"/><Relationship Id="rId53" Type="http://schemas.openxmlformats.org/officeDocument/2006/relationships/hyperlink" Target="http://africaopendata.org/about/contact-us" TargetMode="External"/><Relationship Id="rId74" Type="http://schemas.openxmlformats.org/officeDocument/2006/relationships/hyperlink" Target="http://www.netd.ac.za/?query=%28%28higher+AND+education%29+AND+%28south+AND+africa%29%29&amp;action=search" TargetMode="External"/><Relationship Id="rId128" Type="http://schemas.openxmlformats.org/officeDocument/2006/relationships/hyperlink" Target="http://www.globalinnovationindex.org/content.aspx?page=data-analysis" TargetMode="External"/><Relationship Id="rId149" Type="http://schemas.openxmlformats.org/officeDocument/2006/relationships/hyperlink" Target="http://www.chec.ac.za/files/CHEC%20Graduate%20Survey%20FULL%20REPORT%20WEB.pdf" TargetMode="External"/><Relationship Id="rId5" Type="http://schemas.openxmlformats.org/officeDocument/2006/relationships/hyperlink" Target="mailto:chet@chet.org.za" TargetMode="External"/><Relationship Id="rId95" Type="http://schemas.openxmlformats.org/officeDocument/2006/relationships/hyperlink" Target="http://curation.hsrc.ac.za/Dataset-233-datafiles.phtml" TargetMode="External"/><Relationship Id="rId160" Type="http://schemas.openxmlformats.org/officeDocument/2006/relationships/hyperlink" Target="http://www.nstf.org.za/ShowProperty?nodePath=/NSTF%20Repository/NSTF/files/Home/GreenPaper.pdf" TargetMode="External"/><Relationship Id="rId181" Type="http://schemas.openxmlformats.org/officeDocument/2006/relationships/hyperlink" Target="http://www.oecd.org/statistics/datalab/factbook.htm" TargetMode="External"/><Relationship Id="rId216" Type="http://schemas.openxmlformats.org/officeDocument/2006/relationships/hyperlink" Target="http://unctadstat.unctad.org/ReportFolders/reportFolders.aspx?sCS_referer=&amp;sCS_ChosenLang=en" TargetMode="External"/><Relationship Id="rId237" Type="http://schemas.openxmlformats.org/officeDocument/2006/relationships/hyperlink" Target="http://www.sarua.org/?q=publications/profile-higher-education-southern-africa-volume-1-regional-perspective" TargetMode="External"/><Relationship Id="rId258" Type="http://schemas.openxmlformats.org/officeDocument/2006/relationships/hyperlink" Target="http://unctadstat.unctad.org/UnctadStatMetadata/Documentation/AboutUNCTADstat.html" TargetMode="External"/><Relationship Id="rId279" Type="http://schemas.openxmlformats.org/officeDocument/2006/relationships/printerSettings" Target="../printerSettings/printerSettings1.bin"/><Relationship Id="rId22" Type="http://schemas.openxmlformats.org/officeDocument/2006/relationships/hyperlink" Target="mailto:heqcis@che.ac.za" TargetMode="External"/><Relationship Id="rId43" Type="http://schemas.openxmlformats.org/officeDocument/2006/relationships/hyperlink" Target="mailto:moumar@ai.org.za?subject=Feedback%20for%20GEOPORTAL&amp;body=This%20is%20in%20Reference%20to%20The%20AISA%20Geoportal" TargetMode="External"/><Relationship Id="rId64" Type="http://schemas.openxmlformats.org/officeDocument/2006/relationships/hyperlink" Target="https://datahelpdesk.worldbank.org/" TargetMode="External"/><Relationship Id="rId118" Type="http://schemas.openxmlformats.org/officeDocument/2006/relationships/hyperlink" Target="http://www.statssa.gov.za/" TargetMode="External"/><Relationship Id="rId139" Type="http://schemas.openxmlformats.org/officeDocument/2006/relationships/hyperlink" Target="http://hdr.undp.org/en/statistics/data/" TargetMode="External"/><Relationship Id="rId85" Type="http://schemas.openxmlformats.org/officeDocument/2006/relationships/hyperlink" Target="mailto:digi@nrf.ac.za" TargetMode="External"/><Relationship Id="rId150" Type="http://schemas.openxmlformats.org/officeDocument/2006/relationships/hyperlink" Target="http://www.eighty20.co.za/" TargetMode="External"/><Relationship Id="rId171" Type="http://schemas.openxmlformats.org/officeDocument/2006/relationships/hyperlink" Target="http://www.treasury.gov.za/publications/PiP/default.aspx" TargetMode="External"/><Relationship Id="rId192" Type="http://schemas.openxmlformats.org/officeDocument/2006/relationships/hyperlink" Target="http://www.oecd.org/termsandconditions/" TargetMode="External"/><Relationship Id="rId206" Type="http://schemas.openxmlformats.org/officeDocument/2006/relationships/hyperlink" Target="http://www.africaneconomicoutlook.org/en/terms-conditions/" TargetMode="External"/><Relationship Id="rId227" Type="http://schemas.openxmlformats.org/officeDocument/2006/relationships/hyperlink" Target="http://www.sasi.group.shef.ac.uk/data/index.html" TargetMode="External"/><Relationship Id="rId248" Type="http://schemas.openxmlformats.org/officeDocument/2006/relationships/hyperlink" Target="mailto:info@sarua.org" TargetMode="External"/><Relationship Id="rId269" Type="http://schemas.openxmlformats.org/officeDocument/2006/relationships/hyperlink" Target="http://ip-science.thomsonreuters.com/globalprofilesproject/" TargetMode="External"/><Relationship Id="rId12" Type="http://schemas.openxmlformats.org/officeDocument/2006/relationships/hyperlink" Target="mailto:statistics@afdb.org" TargetMode="External"/><Relationship Id="rId33" Type="http://schemas.openxmlformats.org/officeDocument/2006/relationships/hyperlink" Target="http://sada.nrf.ac.za/%20-%20data%20catalogue%20-%20search%20for%20%22higher%20education%22" TargetMode="External"/><Relationship Id="rId108" Type="http://schemas.openxmlformats.org/officeDocument/2006/relationships/hyperlink" Target="http://curation.hsrc.ac.za/index.php?module=pagesetter&amp;func=viewpub&amp;tid=125&amp;pid=221&amp;tpl=datadocumentation&amp;navoutputtype=Introductory%20information" TargetMode="External"/><Relationship Id="rId129" Type="http://schemas.openxmlformats.org/officeDocument/2006/relationships/hyperlink" Target="http://www.globalinnovationindex.org/" TargetMode="External"/><Relationship Id="rId280" Type="http://schemas.openxmlformats.org/officeDocument/2006/relationships/vmlDrawing" Target="../drawings/vmlDrawing1.vml"/><Relationship Id="rId54" Type="http://schemas.openxmlformats.org/officeDocument/2006/relationships/hyperlink" Target="http://www.codeforafrica.org/" TargetMode="External"/><Relationship Id="rId75" Type="http://schemas.openxmlformats.org/officeDocument/2006/relationships/hyperlink" Target="http://stardata.nrf.ac.za/starweb/NRFPRO/servlet.starweb?path=NRFPRO/nrfpro.web&amp;id=NRFFUND&amp;pass=" TargetMode="External"/><Relationship Id="rId96" Type="http://schemas.openxmlformats.org/officeDocument/2006/relationships/hyperlink" Target="http://curation.hsrc.ac.za/index.php?module=pagesetter&amp;func=viewpub&amp;tid=125&amp;pid=233&amp;tpl=datadocumentation&amp;navoutputtype=Introductory%20information" TargetMode="External"/><Relationship Id="rId140" Type="http://schemas.openxmlformats.org/officeDocument/2006/relationships/hyperlink" Target="http://www.itu.int/en/ITU-D/Statistics/Pages/stat/default.aspx" TargetMode="External"/><Relationship Id="rId161" Type="http://schemas.openxmlformats.org/officeDocument/2006/relationships/hyperlink" Target="http://www.nstf.org.za/ShowProperty?nodePath=/NSTF%20Repository/NSTF/files/PlenaryMeetings/2012/JansieNiehausReport.pdf" TargetMode="External"/><Relationship Id="rId182" Type="http://schemas.openxmlformats.org/officeDocument/2006/relationships/hyperlink" Target="http://www.oecd.org/statistics/" TargetMode="External"/><Relationship Id="rId217" Type="http://schemas.openxmlformats.org/officeDocument/2006/relationships/hyperlink" Target="http://www.unicef-irc.org/partnerships_links/resouce-databases.html" TargetMode="External"/><Relationship Id="rId6" Type="http://schemas.openxmlformats.org/officeDocument/2006/relationships/hyperlink" Target="mailto:callcentre@dhet.gov.za" TargetMode="External"/><Relationship Id="rId238" Type="http://schemas.openxmlformats.org/officeDocument/2006/relationships/hyperlink" Target="http://www.sarua.org/?q=publications/profile-higher-education-southern-africa-volume-2-national-perspectives" TargetMode="External"/><Relationship Id="rId259" Type="http://schemas.openxmlformats.org/officeDocument/2006/relationships/hyperlink" Target="http://www.unicef-irc.org/aboutIRC/contactus.html" TargetMode="External"/><Relationship Id="rId23" Type="http://schemas.openxmlformats.org/officeDocument/2006/relationships/hyperlink" Target="http://www.saqa.org.za/show.asp?id=2783" TargetMode="External"/><Relationship Id="rId119" Type="http://schemas.openxmlformats.org/officeDocument/2006/relationships/hyperlink" Target="http://www.statssa.gov.za/" TargetMode="External"/><Relationship Id="rId270" Type="http://schemas.openxmlformats.org/officeDocument/2006/relationships/hyperlink" Target="http://www.timeshighereducation.co.uk/terms-and-conditions/" TargetMode="External"/><Relationship Id="rId44" Type="http://schemas.openxmlformats.org/officeDocument/2006/relationships/hyperlink" Target="http://catalogue.sansa.org.za/" TargetMode="External"/><Relationship Id="rId65" Type="http://schemas.openxmlformats.org/officeDocument/2006/relationships/hyperlink" Target="http://www.hsrc.ac.za/%20-%20Research%20outputs%20-%20link%20under%20Research%20data" TargetMode="External"/><Relationship Id="rId86" Type="http://schemas.openxmlformats.org/officeDocument/2006/relationships/hyperlink" Target="http://digi.nrf.ac.za/" TargetMode="External"/><Relationship Id="rId130" Type="http://schemas.openxmlformats.org/officeDocument/2006/relationships/hyperlink" Target="http://reports.weforum.org/global-gender-gap-report-2012/" TargetMode="External"/><Relationship Id="rId151" Type="http://schemas.openxmlformats.org/officeDocument/2006/relationships/hyperlink" Target="http://rcbm.co.za/" TargetMode="External"/><Relationship Id="rId172" Type="http://schemas.openxmlformats.org/officeDocument/2006/relationships/hyperlink" Target="http://www.treasury.gov.za/publications/Annual%20Performance%20Plan/Default.aspx" TargetMode="External"/><Relationship Id="rId193" Type="http://schemas.openxmlformats.org/officeDocument/2006/relationships/hyperlink" Target="http://www.oecd.org/termsandconditions/" TargetMode="External"/><Relationship Id="rId202" Type="http://schemas.openxmlformats.org/officeDocument/2006/relationships/hyperlink" Target="http://www.oecd.org/termsandconditions/" TargetMode="External"/><Relationship Id="rId207" Type="http://schemas.openxmlformats.org/officeDocument/2006/relationships/hyperlink" Target="http://www.africaneconomicoutlook.org/en/about-us/contact-us/" TargetMode="External"/><Relationship Id="rId223" Type="http://schemas.openxmlformats.org/officeDocument/2006/relationships/hyperlink" Target="http://www.worldmapper.org/data.html" TargetMode="External"/><Relationship Id="rId228" Type="http://schemas.openxmlformats.org/officeDocument/2006/relationships/hyperlink" Target="http://thomsonreuters.com/web-of-science/" TargetMode="External"/><Relationship Id="rId244" Type="http://schemas.openxmlformats.org/officeDocument/2006/relationships/hyperlink" Target="http://www.hrdcsa.org.za/contact" TargetMode="External"/><Relationship Id="rId249" Type="http://schemas.openxmlformats.org/officeDocument/2006/relationships/hyperlink" Target="http://crest.sun.ac.za/init/wbank/viewmaster/12" TargetMode="External"/><Relationship Id="rId13" Type="http://schemas.openxmlformats.org/officeDocument/2006/relationships/hyperlink" Target="http://opendataforafrica.org/about/contact" TargetMode="External"/><Relationship Id="rId18" Type="http://schemas.openxmlformats.org/officeDocument/2006/relationships/hyperlink" Target="http://data.worldbank.org/summary-terms-of-use" TargetMode="External"/><Relationship Id="rId39" Type="http://schemas.openxmlformats.org/officeDocument/2006/relationships/hyperlink" Target="mailto:sada@nrf.ac.za" TargetMode="External"/><Relationship Id="rId109" Type="http://schemas.openxmlformats.org/officeDocument/2006/relationships/hyperlink" Target="http://curation.hsrc.ac.za/Dataset-170-datafiles.phtml" TargetMode="External"/><Relationship Id="rId260" Type="http://schemas.openxmlformats.org/officeDocument/2006/relationships/hyperlink" Target="http://mdgs.un.org/unsd/mdg/Host.aspx?Content=ContactUs.htm" TargetMode="External"/><Relationship Id="rId265" Type="http://schemas.openxmlformats.org/officeDocument/2006/relationships/hyperlink" Target="http://www.shanghairanking.com/ARWU-Methodology-2013.html" TargetMode="External"/><Relationship Id="rId281" Type="http://schemas.openxmlformats.org/officeDocument/2006/relationships/comments" Target="../comments1.xml"/><Relationship Id="rId34" Type="http://schemas.openxmlformats.org/officeDocument/2006/relationships/hyperlink" Target="http://sada.nrf.ac.za/faq.html" TargetMode="External"/><Relationship Id="rId50" Type="http://schemas.openxmlformats.org/officeDocument/2006/relationships/hyperlink" Target="http://africaopendata.org/%20-%20Datasets%20-%20South%20Africa" TargetMode="External"/><Relationship Id="rId55" Type="http://schemas.openxmlformats.org/officeDocument/2006/relationships/hyperlink" Target="http://openinstitute.com/" TargetMode="External"/><Relationship Id="rId76" Type="http://schemas.openxmlformats.org/officeDocument/2006/relationships/hyperlink" Target="http://www.nrf.ac.za/databases.php%20-%20select%20database%20from%20listed" TargetMode="External"/><Relationship Id="rId97" Type="http://schemas.openxmlformats.org/officeDocument/2006/relationships/hyperlink" Target="http://curation.hsrc.ac.za/index.php?module=pagesetter&amp;func=viewpub&amp;tid=128&amp;pid=1789&amp;projectid=OXFAM&amp;datasetno=2&amp;collection=OXFAM%202010&amp;datasetid=OXFAM%202010" TargetMode="External"/><Relationship Id="rId104" Type="http://schemas.openxmlformats.org/officeDocument/2006/relationships/hyperlink" Target="http://curation.hsrc.ac.za/index.php?module=pagesetter&amp;func=viewpub&amp;tid=125&amp;pid=168&amp;tpl=datadocumentation&amp;navoutputtype=Introductory%20information" TargetMode="External"/><Relationship Id="rId120" Type="http://schemas.openxmlformats.org/officeDocument/2006/relationships/hyperlink" Target="http://interactive.statssa.gov.za:8282/webview/" TargetMode="External"/><Relationship Id="rId125" Type="http://schemas.openxmlformats.org/officeDocument/2006/relationships/hyperlink" Target="http://data.uis.unesco.org/ModalHelp/OECD/WBOS%20User%20Guide%20(EN).PDF" TargetMode="External"/><Relationship Id="rId141" Type="http://schemas.openxmlformats.org/officeDocument/2006/relationships/hyperlink" Target="http://www.itu.int/en/ITU-D/Statistics/Pages/default.aspx%20--%20Statistics" TargetMode="External"/><Relationship Id="rId146" Type="http://schemas.openxmlformats.org/officeDocument/2006/relationships/hyperlink" Target="http://www.statssa.gov.za/accesstoinformation.pdf" TargetMode="External"/><Relationship Id="rId167" Type="http://schemas.openxmlformats.org/officeDocument/2006/relationships/hyperlink" Target="http://investor.treasury.gov.za/Pages/EcoData.aspx" TargetMode="External"/><Relationship Id="rId188" Type="http://schemas.openxmlformats.org/officeDocument/2006/relationships/hyperlink" Target="http://www.oecd.org/edu/eag2012.htm" TargetMode="External"/><Relationship Id="rId7" Type="http://schemas.openxmlformats.org/officeDocument/2006/relationships/hyperlink" Target="mailto:francois@compressdsl.com" TargetMode="External"/><Relationship Id="rId71" Type="http://schemas.openxmlformats.org/officeDocument/2006/relationships/hyperlink" Target="http://www.nrf.ac.za/legal.php" TargetMode="External"/><Relationship Id="rId92" Type="http://schemas.openxmlformats.org/officeDocument/2006/relationships/hyperlink" Target="http://curation.hsrc.ac.za/index.php?module=pagesetter&amp;func=viewpub&amp;tid=125&amp;pid=203&amp;tpl=datadocumentation&amp;navoutputtype=Introductory%20information" TargetMode="External"/><Relationship Id="rId162" Type="http://schemas.openxmlformats.org/officeDocument/2006/relationships/hyperlink" Target="mailto:nmolotja@hsrc.ac.za" TargetMode="External"/><Relationship Id="rId183" Type="http://schemas.openxmlformats.org/officeDocument/2006/relationships/hyperlink" Target="http://www.oecd.org/statistics/" TargetMode="External"/><Relationship Id="rId213" Type="http://schemas.openxmlformats.org/officeDocument/2006/relationships/hyperlink" Target="http://www.childrencount.ci.org.za/index.php" TargetMode="External"/><Relationship Id="rId218" Type="http://schemas.openxmlformats.org/officeDocument/2006/relationships/hyperlink" Target="http://mdgs.un.org/unsd/mdg/Data.aspx" TargetMode="External"/><Relationship Id="rId234" Type="http://schemas.openxmlformats.org/officeDocument/2006/relationships/hyperlink" Target="http://www.adcorp.co.za/Industry/Pages/Adcorp'sEmploymentIndex.aspx" TargetMode="External"/><Relationship Id="rId239" Type="http://schemas.openxmlformats.org/officeDocument/2006/relationships/hyperlink" Target="http://www.sarua.org/?q=content/licensing-conditions" TargetMode="External"/><Relationship Id="rId2" Type="http://schemas.openxmlformats.org/officeDocument/2006/relationships/hyperlink" Target="http://www.dhet.gov.za/dhetinternet/ContactUs/tabid/75/Default.aspx" TargetMode="External"/><Relationship Id="rId29" Type="http://schemas.openxmlformats.org/officeDocument/2006/relationships/hyperlink" Target="http://sada.nrf.ac.za/faq.html" TargetMode="External"/><Relationship Id="rId250" Type="http://schemas.openxmlformats.org/officeDocument/2006/relationships/hyperlink" Target="http://www.rcbm.co.za/content/terms-and-conditions" TargetMode="External"/><Relationship Id="rId255" Type="http://schemas.openxmlformats.org/officeDocument/2006/relationships/hyperlink" Target="http://www.worldmapper.org/faq.html" TargetMode="External"/><Relationship Id="rId271" Type="http://schemas.openxmlformats.org/officeDocument/2006/relationships/hyperlink" Target="http://www.timeshighereducation.co.uk/world-university-rankings/2014/brics-and-emerging-economies/methodology" TargetMode="External"/><Relationship Id="rId276" Type="http://schemas.openxmlformats.org/officeDocument/2006/relationships/hyperlink" Target="mailto:isidro.aguillo@cchs.csic.es" TargetMode="External"/><Relationship Id="rId24" Type="http://schemas.openxmlformats.org/officeDocument/2006/relationships/hyperlink" Target="http://www.saqa.org.za/%20-%20qualifications%20&amp;%20part%20qualifications%20-" TargetMode="External"/><Relationship Id="rId40" Type="http://schemas.openxmlformats.org/officeDocument/2006/relationships/hyperlink" Target="http://www.ai-geoportal.org.za/geoportallanding.htm" TargetMode="External"/><Relationship Id="rId45" Type="http://schemas.openxmlformats.org/officeDocument/2006/relationships/hyperlink" Target="http://www.sansa.org.za/earthobservation/services%20-%20SANSA%20earth%20observation%20catalogue" TargetMode="External"/><Relationship Id="rId66" Type="http://schemas.openxmlformats.org/officeDocument/2006/relationships/hyperlink" Target="http://www.hsrc.ac.za/en/research-data" TargetMode="External"/><Relationship Id="rId87" Type="http://schemas.openxmlformats.org/officeDocument/2006/relationships/hyperlink" Target="http://stardata.nrf.ac.za/starweb/SANAP/servlet.starweb?path=SANAP/sanap.web&amp;id=SANAP&amp;pass" TargetMode="External"/><Relationship Id="rId110" Type="http://schemas.openxmlformats.org/officeDocument/2006/relationships/hyperlink" Target="http://curation.hsrc.ac.za/Research_Project-734.phtml%20-%20Access%20the%20data%20-%20&#8230;adult%20meausres%20-%20Data%20files" TargetMode="External"/><Relationship Id="rId115" Type="http://schemas.openxmlformats.org/officeDocument/2006/relationships/hyperlink" Target="http://www.google.co.za/publicdata/explore?ds=e3ciek2aub81f_" TargetMode="External"/><Relationship Id="rId131" Type="http://schemas.openxmlformats.org/officeDocument/2006/relationships/hyperlink" Target="http://www.weforum.org/issues/global-gender-gap%20--%20Global%20gender%20gap%20report%202012%20--%20Global%20gender%20gap%20indix%20data%20analyser" TargetMode="External"/><Relationship Id="rId136" Type="http://schemas.openxmlformats.org/officeDocument/2006/relationships/hyperlink" Target="http://www.unesco.org/new/en/education/themes/leading-the-international-agenda/efareport/statistics/efa-development-index/" TargetMode="External"/><Relationship Id="rId157" Type="http://schemas.openxmlformats.org/officeDocument/2006/relationships/hyperlink" Target="http://www.nstf.org.za/nstfWebPortal/appmanager/nstfWeb/nstf?_nfpb=true&amp;_windowLabel=displaytopicsx_1_3&amp;displaytopicsx_1_3_actionOverride=%2Fportlets%2FdisplayTopics%2FgetFileContent&amp;displaytopicsx_1_3nodeID=184010&amp;displaytopicsx_1_3path=%2FNSTF+Repository%2FNSTF%2FPlenaryMeetings%2F2012+Plenary" TargetMode="External"/><Relationship Id="rId178" Type="http://schemas.openxmlformats.org/officeDocument/2006/relationships/hyperlink" Target="http://www.oecd.org/statistics/datalab/skills-outlook.htm" TargetMode="External"/><Relationship Id="rId61" Type="http://schemas.openxmlformats.org/officeDocument/2006/relationships/hyperlink" Target="http://datacatalogs.org/about" TargetMode="External"/><Relationship Id="rId82" Type="http://schemas.openxmlformats.org/officeDocument/2006/relationships/hyperlink" Target="http://www.nrf.ac.za/databases.php%20-%20select%20database%20from%20listed%20--%20search%20for%20%22Higher%20AND%20education%22" TargetMode="External"/><Relationship Id="rId152" Type="http://schemas.openxmlformats.org/officeDocument/2006/relationships/hyperlink" Target="http://www.sarua.org/" TargetMode="External"/><Relationship Id="rId173" Type="http://schemas.openxmlformats.org/officeDocument/2006/relationships/hyperlink" Target="http://www.treasury.gov.za/publications/other/Default.aspx" TargetMode="External"/><Relationship Id="rId194" Type="http://schemas.openxmlformats.org/officeDocument/2006/relationships/hyperlink" Target="http://www.oecd.org/termsandconditions/" TargetMode="External"/><Relationship Id="rId199" Type="http://schemas.openxmlformats.org/officeDocument/2006/relationships/hyperlink" Target="http://www.oecd.org/termsandconditions/" TargetMode="External"/><Relationship Id="rId203" Type="http://schemas.openxmlformats.org/officeDocument/2006/relationships/hyperlink" Target="http://www.africaneconomicoutlook.org/en/data-statistics/" TargetMode="External"/><Relationship Id="rId208" Type="http://schemas.openxmlformats.org/officeDocument/2006/relationships/hyperlink" Target="http://paris21.org/Knowledge/Country/SOUTH-AFRICA" TargetMode="External"/><Relationship Id="rId229" Type="http://schemas.openxmlformats.org/officeDocument/2006/relationships/hyperlink" Target="http://scholar.google.co.za/" TargetMode="External"/><Relationship Id="rId19" Type="http://schemas.openxmlformats.org/officeDocument/2006/relationships/hyperlink" Target="mailto:eservice@worldbank.org" TargetMode="External"/><Relationship Id="rId224" Type="http://schemas.openxmlformats.org/officeDocument/2006/relationships/hyperlink" Target="http://www.gapminder.org/data/" TargetMode="External"/><Relationship Id="rId240" Type="http://schemas.openxmlformats.org/officeDocument/2006/relationships/hyperlink" Target="mailto:Info@adcorp.co.za" TargetMode="External"/><Relationship Id="rId245" Type="http://schemas.openxmlformats.org/officeDocument/2006/relationships/hyperlink" Target="http://www.hrdcsa.org.za/contact" TargetMode="External"/><Relationship Id="rId261" Type="http://schemas.openxmlformats.org/officeDocument/2006/relationships/hyperlink" Target="mailto:statistics@un.org" TargetMode="External"/><Relationship Id="rId266" Type="http://schemas.openxmlformats.org/officeDocument/2006/relationships/hyperlink" Target="http://www.shanghairanking.com/ARWU-Methodology-2013.html" TargetMode="External"/><Relationship Id="rId14" Type="http://schemas.openxmlformats.org/officeDocument/2006/relationships/hyperlink" Target="http://data.worldbank.org/topic/education" TargetMode="External"/><Relationship Id="rId30" Type="http://schemas.openxmlformats.org/officeDocument/2006/relationships/hyperlink" Target="http://sada.nrf.ac.za/ahlist.asp?SearchString=higher+education" TargetMode="External"/><Relationship Id="rId35" Type="http://schemas.openxmlformats.org/officeDocument/2006/relationships/hyperlink" Target="http://sada.nrf.ac.za/faq.html" TargetMode="External"/><Relationship Id="rId56" Type="http://schemas.openxmlformats.org/officeDocument/2006/relationships/hyperlink" Target="http://ckan.org/" TargetMode="External"/><Relationship Id="rId77" Type="http://schemas.openxmlformats.org/officeDocument/2006/relationships/hyperlink" Target="http://stardata.nrf.ac.za/starweb/SOCIETY/servlet.starweb" TargetMode="External"/><Relationship Id="rId100" Type="http://schemas.openxmlformats.org/officeDocument/2006/relationships/hyperlink" Target="http://curation.hsrc.ac.za/index.php?module=pagesetter&amp;func=viewpub&amp;tid=125&amp;pid=232&amp;tpl=datadocumentation&amp;navoutputtype=Introductory%20information" TargetMode="External"/><Relationship Id="rId105" Type="http://schemas.openxmlformats.org/officeDocument/2006/relationships/hyperlink" Target="http://curation.hsrc.ac.za/Research_Project-720.phtml%20-%20Access%20the%20data%20-%20&#8230;student%20educator%20data/education%20institution%20data%20-%20Data%20files" TargetMode="External"/><Relationship Id="rId126" Type="http://schemas.openxmlformats.org/officeDocument/2006/relationships/hyperlink" Target="http://stats.uis.unesco.org/unesco/tableviewer/document.aspx?FileId=140" TargetMode="External"/><Relationship Id="rId147" Type="http://schemas.openxmlformats.org/officeDocument/2006/relationships/hyperlink" Target="http://www.ai.org.za/disclaimer" TargetMode="External"/><Relationship Id="rId168" Type="http://schemas.openxmlformats.org/officeDocument/2006/relationships/hyperlink" Target="http://www.treasury.gov.za/publications/igfr/default.aspx" TargetMode="External"/><Relationship Id="rId8" Type="http://schemas.openxmlformats.org/officeDocument/2006/relationships/hyperlink" Target="mailto:support@idsc.co.za" TargetMode="External"/><Relationship Id="rId51" Type="http://schemas.openxmlformats.org/officeDocument/2006/relationships/hyperlink" Target="http://africaopendata.org/%20-%20Datasets%20-%20South%20Africa" TargetMode="External"/><Relationship Id="rId72" Type="http://schemas.openxmlformats.org/officeDocument/2006/relationships/hyperlink" Target="http://www.nrf.ac.za/contact_us.php" TargetMode="External"/><Relationship Id="rId93" Type="http://schemas.openxmlformats.org/officeDocument/2006/relationships/hyperlink" Target="http://curation.hsrc.ac.za/index.php?module=pagesetter&amp;func=viewpub&amp;tid=125&amp;pid=203&amp;tpl=datadocumentation&amp;navoutputtype=Introductory%20information" TargetMode="External"/><Relationship Id="rId98" Type="http://schemas.openxmlformats.org/officeDocument/2006/relationships/hyperlink" Target="http://curation.hsrc.ac.za/Research_Project-907.phtml%20-%20Access%20the%20data%20-%20Young%20fathers,%202008&#8230;%20-%20Data%20files" TargetMode="External"/><Relationship Id="rId121" Type="http://schemas.openxmlformats.org/officeDocument/2006/relationships/hyperlink" Target="http://beta2.statssa.gov.za/%20-%20navigate%20to%20'Tools'%20at%20bottom%20of%20page%20&amp;%20select%20-%20Datasets" TargetMode="External"/><Relationship Id="rId142" Type="http://schemas.openxmlformats.org/officeDocument/2006/relationships/hyperlink" Target="http://data.un.org/" TargetMode="External"/><Relationship Id="rId163" Type="http://schemas.openxmlformats.org/officeDocument/2006/relationships/hyperlink" Target="mailto:nmustapha@hsrc.ac.za" TargetMode="External"/><Relationship Id="rId184" Type="http://schemas.openxmlformats.org/officeDocument/2006/relationships/hyperlink" Target="http://www.oecd.org/statistics/" TargetMode="External"/><Relationship Id="rId189" Type="http://schemas.openxmlformats.org/officeDocument/2006/relationships/hyperlink" Target="http://www.oecd.org/termsandconditions/" TargetMode="External"/><Relationship Id="rId219" Type="http://schemas.openxmlformats.org/officeDocument/2006/relationships/hyperlink" Target="http://adp.ihsn.org/" TargetMode="External"/><Relationship Id="rId3" Type="http://schemas.openxmlformats.org/officeDocument/2006/relationships/hyperlink" Target="http://chet.org.za/data/sahe-open-data" TargetMode="External"/><Relationship Id="rId214" Type="http://schemas.openxmlformats.org/officeDocument/2006/relationships/hyperlink" Target="http://www.childrencount.ci.org.za/contributors.php" TargetMode="External"/><Relationship Id="rId230" Type="http://schemas.openxmlformats.org/officeDocument/2006/relationships/hyperlink" Target="http://www.scopus.com/" TargetMode="External"/><Relationship Id="rId235" Type="http://schemas.openxmlformats.org/officeDocument/2006/relationships/hyperlink" Target="http://www.adcorp.co.za/Industry/Pages/June2010-Unemployment.aspx" TargetMode="External"/><Relationship Id="rId251" Type="http://schemas.openxmlformats.org/officeDocument/2006/relationships/hyperlink" Target="mailto:sales@researchresearch.com" TargetMode="External"/><Relationship Id="rId256" Type="http://schemas.openxmlformats.org/officeDocument/2006/relationships/hyperlink" Target="mailto:info@worldmapper.org" TargetMode="External"/><Relationship Id="rId277" Type="http://schemas.openxmlformats.org/officeDocument/2006/relationships/hyperlink" Target="http://www.webometrics.info/en/Contact_Us" TargetMode="External"/><Relationship Id="rId25" Type="http://schemas.openxmlformats.org/officeDocument/2006/relationships/hyperlink" Target="mailto:heqcis@che.ac.za" TargetMode="External"/><Relationship Id="rId46" Type="http://schemas.openxmlformats.org/officeDocument/2006/relationships/hyperlink" Target="http://spaceweather.sansa.org.za/products-and-services/current-conditions/geomagnetic-data" TargetMode="External"/><Relationship Id="rId67" Type="http://schemas.openxmlformats.org/officeDocument/2006/relationships/hyperlink" Target="http://curation.hsrc.ac.za/Dataset-244-datafiles.phtml" TargetMode="External"/><Relationship Id="rId116" Type="http://schemas.openxmlformats.org/officeDocument/2006/relationships/hyperlink" Target="http://beta2.statssa.gov.za/%20-%20'Press%20room'%20at%20bottom%20of%20page%20then%20link%20to%20-%20Public%20data%20explorer" TargetMode="External"/><Relationship Id="rId137" Type="http://schemas.openxmlformats.org/officeDocument/2006/relationships/hyperlink" Target="http://www.unesco.org/new/en/education/themes/leading-the-international-agenda/efareport/statistics/efa-development-index/" TargetMode="External"/><Relationship Id="rId158" Type="http://schemas.openxmlformats.org/officeDocument/2006/relationships/hyperlink" Target="http://www.nstf.org.za/ShowProperty?nodePath=/NSTF%20Repository/NSTF/files/PlenaryMeetings/2012/GraduateEmpowerment.pdf" TargetMode="External"/><Relationship Id="rId272" Type="http://schemas.openxmlformats.org/officeDocument/2006/relationships/hyperlink" Target="http://ip-science.thomsonreuters.com/globalprofilesproject/" TargetMode="External"/><Relationship Id="rId20" Type="http://schemas.openxmlformats.org/officeDocument/2006/relationships/hyperlink" Target="http://datatopics.worldbank.org/education/wSiteRsrcs/contact.aspx" TargetMode="External"/><Relationship Id="rId41" Type="http://schemas.openxmlformats.org/officeDocument/2006/relationships/hyperlink" Target="http://www.ai-geoportal.org.za/geoportallanding.htm%20-%20Continue%20to%20Javascript%20Geo-Viewer%20(enable%20javascript)&#8230;" TargetMode="External"/><Relationship Id="rId62" Type="http://schemas.openxmlformats.org/officeDocument/2006/relationships/hyperlink" Target="http://data.worldbank.org/" TargetMode="External"/><Relationship Id="rId83" Type="http://schemas.openxmlformats.org/officeDocument/2006/relationships/hyperlink" Target="http://www.codata.org/resources/databases/Material.html" TargetMode="External"/><Relationship Id="rId88" Type="http://schemas.openxmlformats.org/officeDocument/2006/relationships/hyperlink" Target="http://eqdb.nrf.ac.za/" TargetMode="External"/><Relationship Id="rId111" Type="http://schemas.openxmlformats.org/officeDocument/2006/relationships/hyperlink" Target="http://curation.hsrc.ac.za/index.php?module=pagesetter&amp;func=viewpub&amp;tid=128&amp;pid=1338&amp;projectid=CHAMP&amp;datasetno=1&amp;collection=CHAMPSA&amp;datasetid=CHAMP%202003-06%20Adult" TargetMode="External"/><Relationship Id="rId132" Type="http://schemas.openxmlformats.org/officeDocument/2006/relationships/hyperlink" Target="http://creativecommons.org/licenses/by-nc-nd/3.0/deed.en_US" TargetMode="External"/><Relationship Id="rId153" Type="http://schemas.openxmlformats.org/officeDocument/2006/relationships/hyperlink" Target="http://www.topuniversities.com/university-rankings" TargetMode="External"/><Relationship Id="rId174" Type="http://schemas.openxmlformats.org/officeDocument/2006/relationships/hyperlink" Target="http://www.chet.org.za/books/responding-educational-needs-post-school-youth" TargetMode="External"/><Relationship Id="rId179" Type="http://schemas.openxmlformats.org/officeDocument/2006/relationships/hyperlink" Target="http://stats.oecd.org/Index.aspx?DataSetCode=REG_DEMO_TL2" TargetMode="External"/><Relationship Id="rId195" Type="http://schemas.openxmlformats.org/officeDocument/2006/relationships/hyperlink" Target="http://www.oecd.org/site/piaac/publicdataandanalysis.htm" TargetMode="External"/><Relationship Id="rId209" Type="http://schemas.openxmlformats.org/officeDocument/2006/relationships/hyperlink" Target="http://www.unep.org/publications/" TargetMode="External"/><Relationship Id="rId190" Type="http://schemas.openxmlformats.org/officeDocument/2006/relationships/hyperlink" Target="http://www.oecd.org/termsandconditions/" TargetMode="External"/><Relationship Id="rId204" Type="http://schemas.openxmlformats.org/officeDocument/2006/relationships/hyperlink" Target="http://www.africaneconomicoutlook.org/en/terms-conditions/" TargetMode="External"/><Relationship Id="rId220" Type="http://schemas.openxmlformats.org/officeDocument/2006/relationships/hyperlink" Target="http://adp.ihsn.org/survey-catalogs" TargetMode="External"/><Relationship Id="rId225" Type="http://schemas.openxmlformats.org/officeDocument/2006/relationships/hyperlink" Target="http://www.ilo.org/ilostat/faces/home/statisticaldata;jsessionid=y1T1SXBfTKTbHPjhT1XNbJ2NsQ19yymGkQy6STk6yFb08GpJthlT!-782429044?_afrLoop=166780229320764" TargetMode="External"/><Relationship Id="rId241" Type="http://schemas.openxmlformats.org/officeDocument/2006/relationships/hyperlink" Target="mailto:Info@adcorp.co.za" TargetMode="External"/><Relationship Id="rId246" Type="http://schemas.openxmlformats.org/officeDocument/2006/relationships/hyperlink" Target="http://www.sagda.org.za/index-4.html" TargetMode="External"/><Relationship Id="rId267" Type="http://schemas.openxmlformats.org/officeDocument/2006/relationships/hyperlink" Target="mailto:contact@shanghairanking.com" TargetMode="External"/><Relationship Id="rId15" Type="http://schemas.openxmlformats.org/officeDocument/2006/relationships/hyperlink" Target="mailto:support@data1st.org" TargetMode="External"/><Relationship Id="rId36" Type="http://schemas.openxmlformats.org/officeDocument/2006/relationships/hyperlink" Target="http://sada.nrf.ac.za/ahdetails.asp?catalognumber=0176" TargetMode="External"/><Relationship Id="rId57" Type="http://schemas.openxmlformats.org/officeDocument/2006/relationships/hyperlink" Target="http://datacatalogs.org/catalog/southafrica_opendataforafrica" TargetMode="External"/><Relationship Id="rId106" Type="http://schemas.openxmlformats.org/officeDocument/2006/relationships/hyperlink" Target="http://curation.hsrc.ac.za/Dataset-222-datafiles.phtml" TargetMode="External"/><Relationship Id="rId127" Type="http://schemas.openxmlformats.org/officeDocument/2006/relationships/hyperlink" Target="mailto:uis.datarequests@unesco.org" TargetMode="External"/><Relationship Id="rId262" Type="http://schemas.openxmlformats.org/officeDocument/2006/relationships/hyperlink" Target="http://mdgs.un.org/unsd/mdg/Host.aspx?Content=Products/Links.htm" TargetMode="External"/><Relationship Id="rId10" Type="http://schemas.openxmlformats.org/officeDocument/2006/relationships/hyperlink" Target="http://opendataforafrica.org/legal/termsofuse" TargetMode="External"/><Relationship Id="rId31" Type="http://schemas.openxmlformats.org/officeDocument/2006/relationships/hyperlink" Target="http://sada.nrf.ac.za/ahlist.asp?SearchString=higher+education" TargetMode="External"/><Relationship Id="rId52" Type="http://schemas.openxmlformats.org/officeDocument/2006/relationships/hyperlink" Target="http://africaopendata.org/about/terms-and-conditions" TargetMode="External"/><Relationship Id="rId73" Type="http://schemas.openxmlformats.org/officeDocument/2006/relationships/hyperlink" Target="http://www.netd.ac.za/%20-%20searching%20for%20%22((higher%20AND%20education)%20AND%20(south%20AND%20africa))%22" TargetMode="External"/><Relationship Id="rId78" Type="http://schemas.openxmlformats.org/officeDocument/2006/relationships/hyperlink" Target="http://www.nrf.ac.za/databases.php%20-%20select%20database%20from%20listed" TargetMode="External"/><Relationship Id="rId94" Type="http://schemas.openxmlformats.org/officeDocument/2006/relationships/hyperlink" Target="http://curation.hsrc.ac.za/Research_Project-969.phtml%20-%20Oxfam%202010&#8230;%20-%20Data%20files" TargetMode="External"/><Relationship Id="rId99" Type="http://schemas.openxmlformats.org/officeDocument/2006/relationships/hyperlink" Target="http://curation.hsrc.ac.za/Dataset-232-datafiles.phtml" TargetMode="External"/><Relationship Id="rId101" Type="http://schemas.openxmlformats.org/officeDocument/2006/relationships/hyperlink" Target="http://curation.hsrc.ac.za/Research_Project-966.phtml%20-%20Access%20the%20data%20-%20National%20assessment%20learner%20achievement...%20-%20Data%20files" TargetMode="External"/><Relationship Id="rId122" Type="http://schemas.openxmlformats.org/officeDocument/2006/relationships/hyperlink" Target="http://www.uis.unesco.org/Pages/default.aspx%20--%20Menu%20item%20%22Data%20Centre%20-%20Beta%22%20--%20View%20by%20theme%20%22Education%22%20--%20Full%20dataset" TargetMode="External"/><Relationship Id="rId143" Type="http://schemas.openxmlformats.org/officeDocument/2006/relationships/hyperlink" Target="http://curation.hsrc.ac.za/index.php?module=pagesetter&amp;func=viewpub&amp;tid=125&amp;pid=244&amp;tpl=datadocumentation&amp;navoutputtype=Introductory%20information" TargetMode="External"/><Relationship Id="rId148" Type="http://schemas.openxmlformats.org/officeDocument/2006/relationships/hyperlink" Target="http://www.worldmapper.org/data_sources.html" TargetMode="External"/><Relationship Id="rId164" Type="http://schemas.openxmlformats.org/officeDocument/2006/relationships/hyperlink" Target="http://www.nstf.org.za/" TargetMode="External"/><Relationship Id="rId169" Type="http://schemas.openxmlformats.org/officeDocument/2006/relationships/hyperlink" Target="http://www.treasury.gov.za/publications/tax%20statistics/default.aspx" TargetMode="External"/><Relationship Id="rId185" Type="http://schemas.openxmlformats.org/officeDocument/2006/relationships/hyperlink" Target="http://www.oecd.org/statistics/" TargetMode="External"/><Relationship Id="rId4" Type="http://schemas.openxmlformats.org/officeDocument/2006/relationships/hyperlink" Target="http://opendatacommons.org/licenses/by/1.0/" TargetMode="External"/><Relationship Id="rId9" Type="http://schemas.openxmlformats.org/officeDocument/2006/relationships/hyperlink" Target="http://opendataforafrica.org/data" TargetMode="External"/><Relationship Id="rId180" Type="http://schemas.openxmlformats.org/officeDocument/2006/relationships/hyperlink" Target="http://www.oecd.org/statistics/datalab/integration-of-migrants.htm" TargetMode="External"/><Relationship Id="rId210" Type="http://schemas.openxmlformats.org/officeDocument/2006/relationships/hyperlink" Target="http://open.undp.org/" TargetMode="External"/><Relationship Id="rId215" Type="http://schemas.openxmlformats.org/officeDocument/2006/relationships/hyperlink" Target="http://www.un.org/en/development/desa/population/" TargetMode="External"/><Relationship Id="rId236" Type="http://schemas.openxmlformats.org/officeDocument/2006/relationships/hyperlink" Target="http://www.adcorp.co.za/Industry/Pages/September2010-SkillsShortage.aspx" TargetMode="External"/><Relationship Id="rId257" Type="http://schemas.openxmlformats.org/officeDocument/2006/relationships/hyperlink" Target="http://www.un.org/en/aboutun/terms/" TargetMode="External"/><Relationship Id="rId278" Type="http://schemas.openxmlformats.org/officeDocument/2006/relationships/hyperlink" Target="http://www.ilo.org/global/copyright/lang--en/index.htm" TargetMode="External"/><Relationship Id="rId26" Type="http://schemas.openxmlformats.org/officeDocument/2006/relationships/hyperlink" Target="mailto:yshapiro@saqa.org.za" TargetMode="External"/><Relationship Id="rId231" Type="http://schemas.openxmlformats.org/officeDocument/2006/relationships/hyperlink" Target="http://academic.research.microsoft.com/" TargetMode="External"/><Relationship Id="rId252" Type="http://schemas.openxmlformats.org/officeDocument/2006/relationships/hyperlink" Target="http://www.chec.ac.za/disclaimer.html" TargetMode="External"/><Relationship Id="rId273" Type="http://schemas.openxmlformats.org/officeDocument/2006/relationships/hyperlink" Target="http://www.timeshighereducation.co.uk/world-university-rankings/contact" TargetMode="External"/><Relationship Id="rId47" Type="http://schemas.openxmlformats.org/officeDocument/2006/relationships/hyperlink" Target="http://spaceweather.sansa.org.za/products-and-services/current-conditions/geomagnetic-data" TargetMode="External"/><Relationship Id="rId68" Type="http://schemas.openxmlformats.org/officeDocument/2006/relationships/hyperlink" Target="http://www.hsrc.ac.za/%20-%20Research%20outputs%20-%20link%20under%20Research%20data%20-%20select%20from%20list" TargetMode="External"/><Relationship Id="rId89" Type="http://schemas.openxmlformats.org/officeDocument/2006/relationships/hyperlink" Target="http://curation.hsrc.ac.za/index.php?module=pagesetter&amp;func=viewpub&amp;tid=125&amp;pid=244&amp;tpl=datadocumentation&amp;navoutputtype=Introductory%20information" TargetMode="External"/><Relationship Id="rId112" Type="http://schemas.openxmlformats.org/officeDocument/2006/relationships/hyperlink" Target="..\..\..\Desktop\Sibongile\Open%20Data%20for%20Development\Data%20Dowloads%20-%20Full\Datafirst\License_access%20types.PNG" TargetMode="External"/><Relationship Id="rId133" Type="http://schemas.openxmlformats.org/officeDocument/2006/relationships/hyperlink" Target="http://www.weforum.org/privacy-terms-use" TargetMode="External"/><Relationship Id="rId154" Type="http://schemas.openxmlformats.org/officeDocument/2006/relationships/hyperlink" Target="http://www.shanghairanking.com/" TargetMode="External"/><Relationship Id="rId175" Type="http://schemas.openxmlformats.org/officeDocument/2006/relationships/hyperlink" Target="http://www.oecd.org/statistics/datalab/" TargetMode="External"/><Relationship Id="rId196" Type="http://schemas.openxmlformats.org/officeDocument/2006/relationships/hyperlink" Target="http://www.oecd-ilibrary.org/statistics" TargetMode="External"/><Relationship Id="rId200" Type="http://schemas.openxmlformats.org/officeDocument/2006/relationships/hyperlink" Target="http://www.oecd.org/termsandconditions/" TargetMode="External"/><Relationship Id="rId16" Type="http://schemas.openxmlformats.org/officeDocument/2006/relationships/hyperlink" Target="mailto:lynn.woolfrey@uct.ac.za" TargetMode="External"/><Relationship Id="rId221" Type="http://schemas.openxmlformats.org/officeDocument/2006/relationships/hyperlink" Target="http://www.aidflows.org/" TargetMode="External"/><Relationship Id="rId242" Type="http://schemas.openxmlformats.org/officeDocument/2006/relationships/hyperlink" Target="http://www.hrdcsa.org.za/document/alignment-sector-skills-planning-ngp" TargetMode="External"/><Relationship Id="rId263" Type="http://schemas.openxmlformats.org/officeDocument/2006/relationships/hyperlink" Target="http://www.topuniversities.com/user-agreement" TargetMode="External"/><Relationship Id="rId37" Type="http://schemas.openxmlformats.org/officeDocument/2006/relationships/hyperlink" Target="http://sada.nrf.ac.za/ahdetails.asp?catalognumber=0177" TargetMode="External"/><Relationship Id="rId58" Type="http://schemas.openxmlformats.org/officeDocument/2006/relationships/hyperlink" Target="http://opendatacommons.org/licenses/odbl/1.0/" TargetMode="External"/><Relationship Id="rId79" Type="http://schemas.openxmlformats.org/officeDocument/2006/relationships/hyperlink" Target="http://www.nrf.ac.za/databases.php%20-%20select%20database%20from%20listed" TargetMode="External"/><Relationship Id="rId102" Type="http://schemas.openxmlformats.org/officeDocument/2006/relationships/hyperlink" Target="http://curation.hsrc.ac.za/Dataset-168-datafiles.phtml" TargetMode="External"/><Relationship Id="rId123" Type="http://schemas.openxmlformats.org/officeDocument/2006/relationships/hyperlink" Target="http://www.uis.unesco.org/Pages/terms-and-conditions.aspx" TargetMode="External"/><Relationship Id="rId144" Type="http://schemas.openxmlformats.org/officeDocument/2006/relationships/hyperlink" Target="http://www.africaportal.org/" TargetMode="External"/><Relationship Id="rId90" Type="http://schemas.openxmlformats.org/officeDocument/2006/relationships/hyperlink" Target="http://curation.hsrc.ac.za/Datasets-TAAMAA.phtml" TargetMode="External"/><Relationship Id="rId165" Type="http://schemas.openxmlformats.org/officeDocument/2006/relationships/hyperlink" Target="mailto:director@sagda.org.za" TargetMode="External"/><Relationship Id="rId186" Type="http://schemas.openxmlformats.org/officeDocument/2006/relationships/hyperlink" Target="http://www.statssa.gov.za/keyindicators/keyindicators.asp" TargetMode="External"/><Relationship Id="rId211" Type="http://schemas.openxmlformats.org/officeDocument/2006/relationships/hyperlink" Target="http://apps.who.int/gho/data/node.metadata.12?lang=en" TargetMode="External"/><Relationship Id="rId232" Type="http://schemas.openxmlformats.org/officeDocument/2006/relationships/hyperlink" Target="http://www.webometrics.info/" TargetMode="External"/><Relationship Id="rId253" Type="http://schemas.openxmlformats.org/officeDocument/2006/relationships/hyperlink" Target="mailto:sharman@iafrica.com" TargetMode="External"/><Relationship Id="rId274" Type="http://schemas.openxmlformats.org/officeDocument/2006/relationships/hyperlink" Target="http://thomsonreuters.com/terms-of-use/" TargetMode="External"/><Relationship Id="rId27" Type="http://schemas.openxmlformats.org/officeDocument/2006/relationships/hyperlink" Target="http://sada.nrf.ac.za/ahlist.asp" TargetMode="External"/><Relationship Id="rId48" Type="http://schemas.openxmlformats.org/officeDocument/2006/relationships/hyperlink" Target="http://africaopendata.org/dataset?q=education&amp;sort=score+desc%2C+metadata_modified+desc&amp;groups=south-africa" TargetMode="External"/><Relationship Id="rId69" Type="http://schemas.openxmlformats.org/officeDocument/2006/relationships/hyperlink" Target="http://stardata.nrf.ac.za/starweb/NRFPRO/servlet.starweb?path=NRFPRO/nrfpro.web&amp;id=NRFFUND&amp;pass=" TargetMode="External"/><Relationship Id="rId113" Type="http://schemas.openxmlformats.org/officeDocument/2006/relationships/hyperlink" Target="http://www.datafirst.uct.ac.za/catalogue3/index.php/catalog" TargetMode="External"/><Relationship Id="rId134" Type="http://schemas.openxmlformats.org/officeDocument/2006/relationships/hyperlink" Target="http://reports.weforum.org/global-gender-gap-report-2012/" TargetMode="External"/><Relationship Id="rId80" Type="http://schemas.openxmlformats.org/officeDocument/2006/relationships/hyperlink" Target="http://info.rims.ac.za/on%20board.html" TargetMode="External"/><Relationship Id="rId155" Type="http://schemas.openxmlformats.org/officeDocument/2006/relationships/hyperlink" Target="http://www.timeshighereducation.co.uk/world-university-rankings/" TargetMode="External"/><Relationship Id="rId176" Type="http://schemas.openxmlformats.org/officeDocument/2006/relationships/hyperlink" Target="http://www.oecd.org/gender/data/indicatorsofgenderequalityineducation.htm" TargetMode="External"/><Relationship Id="rId197" Type="http://schemas.openxmlformats.org/officeDocument/2006/relationships/hyperlink" Target="http://www.oecd-ilibrary.org/economics/data/oecd-factbook-statistics_factbook-data-en" TargetMode="External"/><Relationship Id="rId201" Type="http://schemas.openxmlformats.org/officeDocument/2006/relationships/hyperlink" Target="http://www.oecd.org/termsandconditions/" TargetMode="External"/><Relationship Id="rId222" Type="http://schemas.openxmlformats.org/officeDocument/2006/relationships/hyperlink" Target="http://catalog.ihsn.org/index.php/catalog/central" TargetMode="External"/><Relationship Id="rId243" Type="http://schemas.openxmlformats.org/officeDocument/2006/relationships/hyperlink" Target="http://www.hrdcsa.org.za/document/hrcdsa-strategy-document" TargetMode="External"/><Relationship Id="rId264" Type="http://schemas.openxmlformats.org/officeDocument/2006/relationships/hyperlink" Target="http://www.topuniversities.com/contact-us" TargetMode="External"/><Relationship Id="rId17" Type="http://schemas.openxmlformats.org/officeDocument/2006/relationships/hyperlink" Target="http://datatopics.worldbank.org/education/wDataQuery/QFull.aspx" TargetMode="External"/><Relationship Id="rId38" Type="http://schemas.openxmlformats.org/officeDocument/2006/relationships/hyperlink" Target="mailto:sada@nrf.ac.za" TargetMode="External"/><Relationship Id="rId59" Type="http://schemas.openxmlformats.org/officeDocument/2006/relationships/hyperlink" Target="http://southafrica.opendataforafrica.org/" TargetMode="External"/><Relationship Id="rId103" Type="http://schemas.openxmlformats.org/officeDocument/2006/relationships/hyperlink" Target="http://curation.hsrc.ac.za/index.php?module=pagesetter&amp;func=viewpub&amp;tid=125&amp;pid=232&amp;tpl=datadocumentation&amp;navoutputtype=Introductory%20information" TargetMode="External"/><Relationship Id="rId124" Type="http://schemas.openxmlformats.org/officeDocument/2006/relationships/hyperlink" Target="http://data.uis.unesco.org/" TargetMode="External"/><Relationship Id="rId70" Type="http://schemas.openxmlformats.org/officeDocument/2006/relationships/hyperlink" Target="http://www.nrf.ac.za/databases.php%20-%20select%20database%20from%20listed" TargetMode="External"/><Relationship Id="rId91" Type="http://schemas.openxmlformats.org/officeDocument/2006/relationships/hyperlink" Target="http://www.hsrc.ac.za/%20-%20Research%20outputs%20-%20link%20under%20Research%20data%20-%20select%20from%20list%20-%20Access%20the%20data%20-%20data" TargetMode="External"/><Relationship Id="rId145" Type="http://schemas.openxmlformats.org/officeDocument/2006/relationships/hyperlink" Target="http://www.dst.gov.za/" TargetMode="External"/><Relationship Id="rId166" Type="http://schemas.openxmlformats.org/officeDocument/2006/relationships/hyperlink" Target="http://www.treasury.gov.za/" TargetMode="External"/><Relationship Id="rId187" Type="http://schemas.openxmlformats.org/officeDocument/2006/relationships/hyperlink" Target="http://www.oecd.org/termsandconditions/" TargetMode="External"/><Relationship Id="rId1" Type="http://schemas.openxmlformats.org/officeDocument/2006/relationships/hyperlink" Target="http://www.dhet.gov.za/Structure/Universities/ManagementandInformationSystems/tabid/419/Default.aspx" TargetMode="External"/><Relationship Id="rId212" Type="http://schemas.openxmlformats.org/officeDocument/2006/relationships/hyperlink" Target="http://www.ggdc.net/maddison/maddison-project/home.htm" TargetMode="External"/><Relationship Id="rId233" Type="http://schemas.openxmlformats.org/officeDocument/2006/relationships/hyperlink" Target="http://www.sagda.org.za/book/index.html" TargetMode="External"/><Relationship Id="rId254" Type="http://schemas.openxmlformats.org/officeDocument/2006/relationships/hyperlink" Target="http://web.worldbank.org/WBSITE/EXTERNAL/0,,contentMDK:20130471~menuPK:1041850~pagePK:50016803~piPK:50016805~theSitePK:13,00.html" TargetMode="External"/><Relationship Id="rId28" Type="http://schemas.openxmlformats.org/officeDocument/2006/relationships/hyperlink" Target="http://sada.nrf.ac.za/%20-%20data%20catalogue" TargetMode="External"/><Relationship Id="rId49" Type="http://schemas.openxmlformats.org/officeDocument/2006/relationships/hyperlink" Target="http://africaopendata.org/dataset?q=education&amp;sort=score+desc%2C+metadata_modified+desc&amp;groups=south-africa" TargetMode="External"/><Relationship Id="rId114" Type="http://schemas.openxmlformats.org/officeDocument/2006/relationships/hyperlink" Target="http://www.datafirst.uct.ac.za/home/%20-%20Data%20catalogue" TargetMode="External"/><Relationship Id="rId275" Type="http://schemas.openxmlformats.org/officeDocument/2006/relationships/hyperlink" Target="http://www.webometrics.info/en/Methodology" TargetMode="External"/><Relationship Id="rId60" Type="http://schemas.openxmlformats.org/officeDocument/2006/relationships/hyperlink" Target="http://datacatalogs.org/catalog/southafrica_opendataforafrica" TargetMode="External"/><Relationship Id="rId81" Type="http://schemas.openxmlformats.org/officeDocument/2006/relationships/hyperlink" Target="http://stardata.nrf.ac.za/html/fastlinkDatap.html" TargetMode="External"/><Relationship Id="rId135" Type="http://schemas.openxmlformats.org/officeDocument/2006/relationships/hyperlink" Target="http://www.weforum.org/contact-us-form" TargetMode="External"/><Relationship Id="rId156" Type="http://schemas.openxmlformats.org/officeDocument/2006/relationships/hyperlink" Target="http://www.dst.gov.za/index.php/resource-center/rad-reports" TargetMode="External"/><Relationship Id="rId177" Type="http://schemas.openxmlformats.org/officeDocument/2006/relationships/hyperlink" Target="http://gpseducation.oecd.org/CountryProfile?primaryCountry=ZAF&amp;treshold=10&amp;topic=EO" TargetMode="External"/><Relationship Id="rId198" Type="http://schemas.openxmlformats.org/officeDocument/2006/relationships/hyperlink" Target="http://www.oecd-ilibrary.org/contact"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www.datafirst.uct.ac.za/dataportal/index.php/catalog/266" TargetMode="External"/><Relationship Id="rId21" Type="http://schemas.openxmlformats.org/officeDocument/2006/relationships/hyperlink" Target="http://www.datafirst.uct.ac.za/dataportal/index.php/catalog/455" TargetMode="External"/><Relationship Id="rId42" Type="http://schemas.openxmlformats.org/officeDocument/2006/relationships/hyperlink" Target="http://www.datafirst.uct.ac.za/dataportal/index.php/catalog/439" TargetMode="External"/><Relationship Id="rId63" Type="http://schemas.openxmlformats.org/officeDocument/2006/relationships/hyperlink" Target="http://www.datafirst.uct.ac.za/dataportal/index.php/catalog/central" TargetMode="External"/><Relationship Id="rId84" Type="http://schemas.openxmlformats.org/officeDocument/2006/relationships/hyperlink" Target="http://www.datafirst.uct.ac.za/dataportal/index.php/catalog/109" TargetMode="External"/><Relationship Id="rId138" Type="http://schemas.openxmlformats.org/officeDocument/2006/relationships/hyperlink" Target="http://www.datafirst.uct.ac.za/dataportal/index.php/catalog/central" TargetMode="External"/><Relationship Id="rId159" Type="http://schemas.openxmlformats.org/officeDocument/2006/relationships/hyperlink" Target="http://www.datafirst.uct.ac.za/dataportal/index.php/catalog/411" TargetMode="External"/><Relationship Id="rId170" Type="http://schemas.openxmlformats.org/officeDocument/2006/relationships/hyperlink" Target="http://www.datafirst.uct.ac.za/dataportal/index.php/catalog/central" TargetMode="External"/><Relationship Id="rId191" Type="http://schemas.openxmlformats.org/officeDocument/2006/relationships/hyperlink" Target="http://www.datafirst.uct.ac.za/dataportal/index.php/catalog/238" TargetMode="External"/><Relationship Id="rId196" Type="http://schemas.openxmlformats.org/officeDocument/2006/relationships/hyperlink" Target="http://www.datafirst.uct.ac.za/dataportal/index.php/catalog/444" TargetMode="External"/><Relationship Id="rId16" Type="http://schemas.openxmlformats.org/officeDocument/2006/relationships/hyperlink" Target="http://www.datafirst.uct.ac.za/dataportal/index.php/catalog/316" TargetMode="External"/><Relationship Id="rId107" Type="http://schemas.openxmlformats.org/officeDocument/2006/relationships/hyperlink" Target="http://www.datafirst.uct.ac.za/dataportal/index.php/catalog/326" TargetMode="External"/><Relationship Id="rId11" Type="http://schemas.openxmlformats.org/officeDocument/2006/relationships/hyperlink" Target="http://www.datafirst.uct.ac.za/dataportal/index.php/catalog/436" TargetMode="External"/><Relationship Id="rId32" Type="http://schemas.openxmlformats.org/officeDocument/2006/relationships/hyperlink" Target="http://www.datafirst.uct.ac.za/dataportal/index.php/catalog/228" TargetMode="External"/><Relationship Id="rId37" Type="http://schemas.openxmlformats.org/officeDocument/2006/relationships/hyperlink" Target="http://www.datafirst.uct.ac.za/dataportal/index.php/catalog/211" TargetMode="External"/><Relationship Id="rId53" Type="http://schemas.openxmlformats.org/officeDocument/2006/relationships/hyperlink" Target="http://www.datafirst.uct.ac.za/dataportal/index.php/catalog/180" TargetMode="External"/><Relationship Id="rId58" Type="http://schemas.openxmlformats.org/officeDocument/2006/relationships/hyperlink" Target="http://www.datafirst.uct.ac.za/dataportal/index.php/catalog/423" TargetMode="External"/><Relationship Id="rId74" Type="http://schemas.openxmlformats.org/officeDocument/2006/relationships/hyperlink" Target="http://www.datafirst.uct.ac.za/dataportal/index.php/catalog/179" TargetMode="External"/><Relationship Id="rId79" Type="http://schemas.openxmlformats.org/officeDocument/2006/relationships/hyperlink" Target="http://www.datafirst.uct.ac.za/dataportal/index.php/catalog/136" TargetMode="External"/><Relationship Id="rId102" Type="http://schemas.openxmlformats.org/officeDocument/2006/relationships/hyperlink" Target="http://www.datafirst.uct.ac.za/dataportal/index.php/catalog/central" TargetMode="External"/><Relationship Id="rId123" Type="http://schemas.openxmlformats.org/officeDocument/2006/relationships/hyperlink" Target="http://www.datafirst.uct.ac.za/dataportal/index.php/catalog/296" TargetMode="External"/><Relationship Id="rId128" Type="http://schemas.openxmlformats.org/officeDocument/2006/relationships/hyperlink" Target="http://www.datafirst.uct.ac.za/dataportal/index.php/catalog/96" TargetMode="External"/><Relationship Id="rId144" Type="http://schemas.openxmlformats.org/officeDocument/2006/relationships/hyperlink" Target="http://www.datafirst.uct.ac.za/dataportal/index.php/catalog/256" TargetMode="External"/><Relationship Id="rId149" Type="http://schemas.openxmlformats.org/officeDocument/2006/relationships/hyperlink" Target="http://www.datafirst.uct.ac.za/dataportal/index.php/catalog/177" TargetMode="External"/><Relationship Id="rId5" Type="http://schemas.openxmlformats.org/officeDocument/2006/relationships/hyperlink" Target="http://www.datafirst.uct.ac.za/dataportal/index.php/catalog/440" TargetMode="External"/><Relationship Id="rId90" Type="http://schemas.openxmlformats.org/officeDocument/2006/relationships/hyperlink" Target="http://www.datafirst.uct.ac.za/dataportal/index.php/catalog/286" TargetMode="External"/><Relationship Id="rId95" Type="http://schemas.openxmlformats.org/officeDocument/2006/relationships/hyperlink" Target="http://www.datafirst.uct.ac.za/dataportal/index.php/catalog/223" TargetMode="External"/><Relationship Id="rId160" Type="http://schemas.openxmlformats.org/officeDocument/2006/relationships/hyperlink" Target="http://www.datafirst.uct.ac.za/dataportal/index.php/catalog/309" TargetMode="External"/><Relationship Id="rId165" Type="http://schemas.openxmlformats.org/officeDocument/2006/relationships/hyperlink" Target="http://www.datafirst.uct.ac.za/dataportal/index.php/catalog/410" TargetMode="External"/><Relationship Id="rId181" Type="http://schemas.openxmlformats.org/officeDocument/2006/relationships/hyperlink" Target="http://www.datafirst.uct.ac.za/dataportal/index.php/catalog/241" TargetMode="External"/><Relationship Id="rId186" Type="http://schemas.openxmlformats.org/officeDocument/2006/relationships/hyperlink" Target="http://www.datafirst.uct.ac.za/dataportal/index.php/catalog/central" TargetMode="External"/><Relationship Id="rId22" Type="http://schemas.openxmlformats.org/officeDocument/2006/relationships/hyperlink" Target="http://www.datafirst.uct.ac.za/dataportal/index.php/catalog/215" TargetMode="External"/><Relationship Id="rId27" Type="http://schemas.openxmlformats.org/officeDocument/2006/relationships/hyperlink" Target="http://www.datafirst.uct.ac.za/dataportal/index.php/catalog/176" TargetMode="External"/><Relationship Id="rId43" Type="http://schemas.openxmlformats.org/officeDocument/2006/relationships/hyperlink" Target="http://www.datafirst.uct.ac.za/dataportal/index.php/catalog/183" TargetMode="External"/><Relationship Id="rId48" Type="http://schemas.openxmlformats.org/officeDocument/2006/relationships/hyperlink" Target="http://www.datafirst.uct.ac.za/dataportal/index.php/catalog/424" TargetMode="External"/><Relationship Id="rId64" Type="http://schemas.openxmlformats.org/officeDocument/2006/relationships/hyperlink" Target="http://www.datafirst.uct.ac.za/dataportal/index.php/catalog/206" TargetMode="External"/><Relationship Id="rId69" Type="http://schemas.openxmlformats.org/officeDocument/2006/relationships/hyperlink" Target="http://www.datafirst.uct.ac.za/dataportal/index.php/catalog/central" TargetMode="External"/><Relationship Id="rId113" Type="http://schemas.openxmlformats.org/officeDocument/2006/relationships/hyperlink" Target="http://www.datafirst.uct.ac.za/dataportal/index.php/catalog/178" TargetMode="External"/><Relationship Id="rId118" Type="http://schemas.openxmlformats.org/officeDocument/2006/relationships/hyperlink" Target="http://www.datafirst.uct.ac.za/dataportal/index.php/catalog/central" TargetMode="External"/><Relationship Id="rId134" Type="http://schemas.openxmlformats.org/officeDocument/2006/relationships/hyperlink" Target="http://www.datafirst.uct.ac.za/dataportal/index.php/catalog/4" TargetMode="External"/><Relationship Id="rId139" Type="http://schemas.openxmlformats.org/officeDocument/2006/relationships/hyperlink" Target="http://www.datafirst.uct.ac.za/dataportal/index.php/catalog/257" TargetMode="External"/><Relationship Id="rId80" Type="http://schemas.openxmlformats.org/officeDocument/2006/relationships/hyperlink" Target="http://www.datafirst.uct.ac.za/dataportal/index.php/catalog/138" TargetMode="External"/><Relationship Id="rId85" Type="http://schemas.openxmlformats.org/officeDocument/2006/relationships/hyperlink" Target="http://www.datafirst.uct.ac.za/dataportal/index.php/catalog/central" TargetMode="External"/><Relationship Id="rId150" Type="http://schemas.openxmlformats.org/officeDocument/2006/relationships/hyperlink" Target="http://www.datafirst.uct.ac.za/dataportal/index.php/catalog/190" TargetMode="External"/><Relationship Id="rId155" Type="http://schemas.openxmlformats.org/officeDocument/2006/relationships/hyperlink" Target="http://www.datafirst.uct.ac.za/dataportal/index.php/catalog/62" TargetMode="External"/><Relationship Id="rId171" Type="http://schemas.openxmlformats.org/officeDocument/2006/relationships/hyperlink" Target="http://www.datafirst.uct.ac.za/dataportal/index.php/catalog/284" TargetMode="External"/><Relationship Id="rId176" Type="http://schemas.openxmlformats.org/officeDocument/2006/relationships/hyperlink" Target="http://www.datafirst.uct.ac.za/dataportal/index.php/catalog/403" TargetMode="External"/><Relationship Id="rId192" Type="http://schemas.openxmlformats.org/officeDocument/2006/relationships/hyperlink" Target="http://www.datafirst.uct.ac.za/dataportal/index.php/catalog/249" TargetMode="External"/><Relationship Id="rId197" Type="http://schemas.openxmlformats.org/officeDocument/2006/relationships/hyperlink" Target="http://www.datafirst.uct.ac.za/dataportal/index.php/catalog/central" TargetMode="External"/><Relationship Id="rId12" Type="http://schemas.openxmlformats.org/officeDocument/2006/relationships/hyperlink" Target="http://www.datafirst.uct.ac.za/dataportal/index.php/catalog/297" TargetMode="External"/><Relationship Id="rId17" Type="http://schemas.openxmlformats.org/officeDocument/2006/relationships/hyperlink" Target="http://www.datafirst.uct.ac.za/dataportal/index.php/catalog/246" TargetMode="External"/><Relationship Id="rId33" Type="http://schemas.openxmlformats.org/officeDocument/2006/relationships/hyperlink" Target="http://www.datafirst.uct.ac.za/dataportal/index.php/catalog/245" TargetMode="External"/><Relationship Id="rId38" Type="http://schemas.openxmlformats.org/officeDocument/2006/relationships/hyperlink" Target="http://www.datafirst.uct.ac.za/dataportal/index.php/catalog/214" TargetMode="External"/><Relationship Id="rId59" Type="http://schemas.openxmlformats.org/officeDocument/2006/relationships/hyperlink" Target="http://www.datafirst.uct.ac.za/dataportal/index.php/catalog/451" TargetMode="External"/><Relationship Id="rId103" Type="http://schemas.openxmlformats.org/officeDocument/2006/relationships/hyperlink" Target="http://www.datafirst.uct.ac.za/dataportal/index.php/catalog/152" TargetMode="External"/><Relationship Id="rId108" Type="http://schemas.openxmlformats.org/officeDocument/2006/relationships/hyperlink" Target="http://www.datafirst.uct.ac.za/dataportal/index.php/catalog/327" TargetMode="External"/><Relationship Id="rId124" Type="http://schemas.openxmlformats.org/officeDocument/2006/relationships/hyperlink" Target="http://www.datafirst.uct.ac.za/dataportal/index.php/catalog/247" TargetMode="External"/><Relationship Id="rId129" Type="http://schemas.openxmlformats.org/officeDocument/2006/relationships/hyperlink" Target="http://www.datafirst.uct.ac.za/dataportal/index.php/catalog/413" TargetMode="External"/><Relationship Id="rId54" Type="http://schemas.openxmlformats.org/officeDocument/2006/relationships/hyperlink" Target="http://www.datafirst.uct.ac.za/dataportal/index.php/catalog/187" TargetMode="External"/><Relationship Id="rId70" Type="http://schemas.openxmlformats.org/officeDocument/2006/relationships/hyperlink" Target="http://www.datafirst.uct.ac.za/dataportal/index.php/catalog/137" TargetMode="External"/><Relationship Id="rId75" Type="http://schemas.openxmlformats.org/officeDocument/2006/relationships/hyperlink" Target="http://www.datafirst.uct.ac.za/dataportal/index.php/catalog/107" TargetMode="External"/><Relationship Id="rId91" Type="http://schemas.openxmlformats.org/officeDocument/2006/relationships/hyperlink" Target="http://www.datafirst.uct.ac.za/dataportal/index.php/catalog/134" TargetMode="External"/><Relationship Id="rId96" Type="http://schemas.openxmlformats.org/officeDocument/2006/relationships/hyperlink" Target="http://www.datafirst.uct.ac.za/dataportal/index.php/catalog/415" TargetMode="External"/><Relationship Id="rId140" Type="http://schemas.openxmlformats.org/officeDocument/2006/relationships/hyperlink" Target="http://www.datafirst.uct.ac.za/dataportal/index.php/catalog/64" TargetMode="External"/><Relationship Id="rId145" Type="http://schemas.openxmlformats.org/officeDocument/2006/relationships/hyperlink" Target="http://www.datafirst.uct.ac.za/dataportal/index.php/catalog/446" TargetMode="External"/><Relationship Id="rId161" Type="http://schemas.openxmlformats.org/officeDocument/2006/relationships/hyperlink" Target="http://www.datafirst.uct.ac.za/dataportal/index.php/catalog/255" TargetMode="External"/><Relationship Id="rId166" Type="http://schemas.openxmlformats.org/officeDocument/2006/relationships/hyperlink" Target="http://www.datafirst.uct.ac.za/dataportal/index.php/catalog/307" TargetMode="External"/><Relationship Id="rId182" Type="http://schemas.openxmlformats.org/officeDocument/2006/relationships/hyperlink" Target="http://www.datafirst.uct.ac.za/dataportal/index.php/catalog/240" TargetMode="External"/><Relationship Id="rId187" Type="http://schemas.openxmlformats.org/officeDocument/2006/relationships/hyperlink" Target="http://www.datafirst.uct.ac.za/dataportal/index.php/catalog/central" TargetMode="External"/><Relationship Id="rId1" Type="http://schemas.openxmlformats.org/officeDocument/2006/relationships/hyperlink" Target="http://www.datafirst.uct.ac.za/dataportal/index.php/catalog/437" TargetMode="External"/><Relationship Id="rId6" Type="http://schemas.openxmlformats.org/officeDocument/2006/relationships/hyperlink" Target="http://www.datafirst.uct.ac.za/dataportal/index.php/catalog/445" TargetMode="External"/><Relationship Id="rId23" Type="http://schemas.openxmlformats.org/officeDocument/2006/relationships/hyperlink" Target="http://www.datafirst.uct.ac.za/dataportal/index.php/catalog/218" TargetMode="External"/><Relationship Id="rId28" Type="http://schemas.openxmlformats.org/officeDocument/2006/relationships/hyperlink" Target="http://www.datafirst.uct.ac.za/dataportal/index.php/catalog/414" TargetMode="External"/><Relationship Id="rId49" Type="http://schemas.openxmlformats.org/officeDocument/2006/relationships/hyperlink" Target="http://www.datafirst.uct.ac.za/dataportal/index.php/catalog/207" TargetMode="External"/><Relationship Id="rId114" Type="http://schemas.openxmlformats.org/officeDocument/2006/relationships/hyperlink" Target="http://www.datafirst.uct.ac.za/dataportal/index.php/catalog/325" TargetMode="External"/><Relationship Id="rId119" Type="http://schemas.openxmlformats.org/officeDocument/2006/relationships/hyperlink" Target="http://www.datafirst.uct.ac.za/dataportal/index.php/catalog/central" TargetMode="External"/><Relationship Id="rId44" Type="http://schemas.openxmlformats.org/officeDocument/2006/relationships/hyperlink" Target="http://www.datafirst.uct.ac.za/dataportal/index.php/catalog/404" TargetMode="External"/><Relationship Id="rId60" Type="http://schemas.openxmlformats.org/officeDocument/2006/relationships/hyperlink" Target="http://www.datafirst.uct.ac.za/dataportal/index.php/catalog/454" TargetMode="External"/><Relationship Id="rId65" Type="http://schemas.openxmlformats.org/officeDocument/2006/relationships/hyperlink" Target="http://www.datafirst.uct.ac.za/dataportal/index.php/catalog/203" TargetMode="External"/><Relationship Id="rId81" Type="http://schemas.openxmlformats.org/officeDocument/2006/relationships/hyperlink" Target="http://www.datafirst.uct.ac.za/dataportal/index.php/catalog/421" TargetMode="External"/><Relationship Id="rId86" Type="http://schemas.openxmlformats.org/officeDocument/2006/relationships/hyperlink" Target="http://www.datafirst.uct.ac.za/dataportal/index.php/catalog/central" TargetMode="External"/><Relationship Id="rId130" Type="http://schemas.openxmlformats.org/officeDocument/2006/relationships/hyperlink" Target="http://www.datafirst.uct.ac.za/dataportal/index.php/catalog/314" TargetMode="External"/><Relationship Id="rId135" Type="http://schemas.openxmlformats.org/officeDocument/2006/relationships/hyperlink" Target="http://www.datafirst.uct.ac.za/dataportal/index.php/catalog/288" TargetMode="External"/><Relationship Id="rId151" Type="http://schemas.openxmlformats.org/officeDocument/2006/relationships/hyperlink" Target="http://www.datafirst.uct.ac.za/dataportal/index.php/catalog/central" TargetMode="External"/><Relationship Id="rId156" Type="http://schemas.openxmlformats.org/officeDocument/2006/relationships/hyperlink" Target="http://www.datafirst.uct.ac.za/dataportal/index.php/catalog/312" TargetMode="External"/><Relationship Id="rId177" Type="http://schemas.openxmlformats.org/officeDocument/2006/relationships/hyperlink" Target="http://www.datafirst.uct.ac.za/dataportal/index.php/catalog/305" TargetMode="External"/><Relationship Id="rId198" Type="http://schemas.openxmlformats.org/officeDocument/2006/relationships/hyperlink" Target="http://www.datafirst.uct.ac.za/dataportal/index.php/catalog/central" TargetMode="External"/><Relationship Id="rId172" Type="http://schemas.openxmlformats.org/officeDocument/2006/relationships/hyperlink" Target="http://www.datafirst.uct.ac.za/dataportal/index.php/catalog/407" TargetMode="External"/><Relationship Id="rId193" Type="http://schemas.openxmlformats.org/officeDocument/2006/relationships/hyperlink" Target="http://www.datafirst.uct.ac.za/dataportal/index.php/catalog/315" TargetMode="External"/><Relationship Id="rId13" Type="http://schemas.openxmlformats.org/officeDocument/2006/relationships/hyperlink" Target="http://www.datafirst.uct.ac.za/dataportal/index.php/catalog/232" TargetMode="External"/><Relationship Id="rId18" Type="http://schemas.openxmlformats.org/officeDocument/2006/relationships/hyperlink" Target="http://www.datafirst.uct.ac.za/dataportal/index.php/catalog/central" TargetMode="External"/><Relationship Id="rId39" Type="http://schemas.openxmlformats.org/officeDocument/2006/relationships/hyperlink" Target="http://www.datafirst.uct.ac.za/dataportal/index.php/catalog/212" TargetMode="External"/><Relationship Id="rId109" Type="http://schemas.openxmlformats.org/officeDocument/2006/relationships/hyperlink" Target="http://www.datafirst.uct.ac.za/dataportal/index.php/catalog/328" TargetMode="External"/><Relationship Id="rId34" Type="http://schemas.openxmlformats.org/officeDocument/2006/relationships/hyperlink" Target="http://www.datafirst.uct.ac.za/dataportal/index.php/catalog/229" TargetMode="External"/><Relationship Id="rId50" Type="http://schemas.openxmlformats.org/officeDocument/2006/relationships/hyperlink" Target="http://www.datafirst.uct.ac.za/dataportal/index.php/catalog/210" TargetMode="External"/><Relationship Id="rId55" Type="http://schemas.openxmlformats.org/officeDocument/2006/relationships/hyperlink" Target="http://www.datafirst.uct.ac.za/dataportal/index.php/catalog/182" TargetMode="External"/><Relationship Id="rId76" Type="http://schemas.openxmlformats.org/officeDocument/2006/relationships/hyperlink" Target="http://www.datafirst.uct.ac.za/dataportal/index.php/catalog/89" TargetMode="External"/><Relationship Id="rId97" Type="http://schemas.openxmlformats.org/officeDocument/2006/relationships/hyperlink" Target="http://www.datafirst.uct.ac.za/dataportal/index.php/catalog/106" TargetMode="External"/><Relationship Id="rId104" Type="http://schemas.openxmlformats.org/officeDocument/2006/relationships/hyperlink" Target="http://www.datafirst.uct.ac.za/dataportal/index.php/catalog/153" TargetMode="External"/><Relationship Id="rId120" Type="http://schemas.openxmlformats.org/officeDocument/2006/relationships/hyperlink" Target="http://www.datafirst.uct.ac.za/dataportal/index.php/catalog/85" TargetMode="External"/><Relationship Id="rId125" Type="http://schemas.openxmlformats.org/officeDocument/2006/relationships/hyperlink" Target="http://www.datafirst.uct.ac.za/dataportal/index.php/catalog/319" TargetMode="External"/><Relationship Id="rId141" Type="http://schemas.openxmlformats.org/officeDocument/2006/relationships/hyperlink" Target="http://www.datafirst.uct.ac.za/dataportal/index.php/catalog/324" TargetMode="External"/><Relationship Id="rId146" Type="http://schemas.openxmlformats.org/officeDocument/2006/relationships/hyperlink" Target="http://www.datafirst.uct.ac.za/dataportal/index.php/catalog/269" TargetMode="External"/><Relationship Id="rId167" Type="http://schemas.openxmlformats.org/officeDocument/2006/relationships/hyperlink" Target="http://www.datafirst.uct.ac.za/dataportal/index.php/catalog/308" TargetMode="External"/><Relationship Id="rId188" Type="http://schemas.openxmlformats.org/officeDocument/2006/relationships/hyperlink" Target="http://www.datafirst.uct.ac.za/dataportal/index.php/catalog/239" TargetMode="External"/><Relationship Id="rId7" Type="http://schemas.openxmlformats.org/officeDocument/2006/relationships/hyperlink" Target="http://www.datafirst.uct.ac.za/dataportal/index.php/catalog/453" TargetMode="External"/><Relationship Id="rId71" Type="http://schemas.openxmlformats.org/officeDocument/2006/relationships/hyperlink" Target="http://www.datafirst.uct.ac.za/dataportal/index.php/catalog/139" TargetMode="External"/><Relationship Id="rId92" Type="http://schemas.openxmlformats.org/officeDocument/2006/relationships/hyperlink" Target="http://www.datafirst.uct.ac.za/dataportal/index.php/catalog/135" TargetMode="External"/><Relationship Id="rId162" Type="http://schemas.openxmlformats.org/officeDocument/2006/relationships/hyperlink" Target="http://www.datafirst.uct.ac.za/dataportal/index.php/catalog/193" TargetMode="External"/><Relationship Id="rId183" Type="http://schemas.openxmlformats.org/officeDocument/2006/relationships/hyperlink" Target="http://www.datafirst.uct.ac.za/dataportal/index.php/catalog/146" TargetMode="External"/><Relationship Id="rId2" Type="http://schemas.openxmlformats.org/officeDocument/2006/relationships/hyperlink" Target="http://www.datafirst.uct.ac.za/dataportal/index.php/catalog/central" TargetMode="External"/><Relationship Id="rId29" Type="http://schemas.openxmlformats.org/officeDocument/2006/relationships/hyperlink" Target="http://www.datafirst.uct.ac.za/dataportal/index.php/catalog/184" TargetMode="External"/><Relationship Id="rId24" Type="http://schemas.openxmlformats.org/officeDocument/2006/relationships/hyperlink" Target="http://www.datafirst.uct.ac.za/dataportal/index.php/catalog/216" TargetMode="External"/><Relationship Id="rId40" Type="http://schemas.openxmlformats.org/officeDocument/2006/relationships/hyperlink" Target="http://www.datafirst.uct.ac.za/dataportal/index.php/catalog/213" TargetMode="External"/><Relationship Id="rId45" Type="http://schemas.openxmlformats.org/officeDocument/2006/relationships/hyperlink" Target="http://www.datafirst.uct.ac.za/dataportal/index.php/catalog/92" TargetMode="External"/><Relationship Id="rId66" Type="http://schemas.openxmlformats.org/officeDocument/2006/relationships/hyperlink" Target="http://www.datafirst.uct.ac.za/dataportal/index.php/catalog/205" TargetMode="External"/><Relationship Id="rId87" Type="http://schemas.openxmlformats.org/officeDocument/2006/relationships/hyperlink" Target="http://www.datafirst.uct.ac.za/dataportal/index.php/catalog/central" TargetMode="External"/><Relationship Id="rId110" Type="http://schemas.openxmlformats.org/officeDocument/2006/relationships/hyperlink" Target="http://www.datafirst.uct.ac.za/dataportal/index.php/catalog/234" TargetMode="External"/><Relationship Id="rId115" Type="http://schemas.openxmlformats.org/officeDocument/2006/relationships/hyperlink" Target="http://www.datafirst.uct.ac.za/dataportal/index.php/catalog/329" TargetMode="External"/><Relationship Id="rId131" Type="http://schemas.openxmlformats.org/officeDocument/2006/relationships/hyperlink" Target="http://www.datafirst.uct.ac.za/dataportal/index.php/catalog/104" TargetMode="External"/><Relationship Id="rId136" Type="http://schemas.openxmlformats.org/officeDocument/2006/relationships/hyperlink" Target="http://www.datafirst.uct.ac.za/dataportal/index.php/catalog/165" TargetMode="External"/><Relationship Id="rId157" Type="http://schemas.openxmlformats.org/officeDocument/2006/relationships/hyperlink" Target="http://www.datafirst.uct.ac.za/dataportal/index.php/catalog/164" TargetMode="External"/><Relationship Id="rId178" Type="http://schemas.openxmlformats.org/officeDocument/2006/relationships/hyperlink" Target="http://www.datafirst.uct.ac.za/dataportal/index.php/catalog/5" TargetMode="External"/><Relationship Id="rId61" Type="http://schemas.openxmlformats.org/officeDocument/2006/relationships/hyperlink" Target="http://www.datafirst.uct.ac.za/dataportal/index.php/catalog/202" TargetMode="External"/><Relationship Id="rId82" Type="http://schemas.openxmlformats.org/officeDocument/2006/relationships/hyperlink" Target="http://www.datafirst.uct.ac.za/dataportal/index.php/catalog/158" TargetMode="External"/><Relationship Id="rId152" Type="http://schemas.openxmlformats.org/officeDocument/2006/relationships/hyperlink" Target="http://www.datafirst.uct.ac.za/dataportal/index.php/catalog?view=s&amp;country%5b%5d=199&amp;from=1960&amp;to=2013&amp;page=8" TargetMode="External"/><Relationship Id="rId173" Type="http://schemas.openxmlformats.org/officeDocument/2006/relationships/hyperlink" Target="http://www.datafirst.uct.ac.za/dataportal/index.php/catalog/306" TargetMode="External"/><Relationship Id="rId194" Type="http://schemas.openxmlformats.org/officeDocument/2006/relationships/hyperlink" Target="http://www.datafirst.uct.ac.za/dataportal/index.php/catalog/251" TargetMode="External"/><Relationship Id="rId199" Type="http://schemas.openxmlformats.org/officeDocument/2006/relationships/printerSettings" Target="../printerSettings/printerSettings2.bin"/><Relationship Id="rId19" Type="http://schemas.openxmlformats.org/officeDocument/2006/relationships/hyperlink" Target="http://www.datafirst.uct.ac.za/dataportal/index.php/catalog/central" TargetMode="External"/><Relationship Id="rId14" Type="http://schemas.openxmlformats.org/officeDocument/2006/relationships/hyperlink" Target="http://www.datafirst.uct.ac.za/dataportal/index.php/catalog/248" TargetMode="External"/><Relationship Id="rId30" Type="http://schemas.openxmlformats.org/officeDocument/2006/relationships/hyperlink" Target="http://www.datafirst.uct.ac.za/dataportal/index.php/catalog/242" TargetMode="External"/><Relationship Id="rId35" Type="http://schemas.openxmlformats.org/officeDocument/2006/relationships/hyperlink" Target="http://www.datafirst.uct.ac.za/dataportal/index.php/catalog/central" TargetMode="External"/><Relationship Id="rId56" Type="http://schemas.openxmlformats.org/officeDocument/2006/relationships/hyperlink" Target="http://www.datafirst.uct.ac.za/dataportal/index.php/catalog/91" TargetMode="External"/><Relationship Id="rId77" Type="http://schemas.openxmlformats.org/officeDocument/2006/relationships/hyperlink" Target="http://www.datafirst.uct.ac.za/dataportal/index.php/catalog/155" TargetMode="External"/><Relationship Id="rId100" Type="http://schemas.openxmlformats.org/officeDocument/2006/relationships/hyperlink" Target="http://www.datafirst.uct.ac.za/dataportal/index.php/catalog/2" TargetMode="External"/><Relationship Id="rId105" Type="http://schemas.openxmlformats.org/officeDocument/2006/relationships/hyperlink" Target="http://www.datafirst.uct.ac.za/dataportal/index.php/catalog/287" TargetMode="External"/><Relationship Id="rId126" Type="http://schemas.openxmlformats.org/officeDocument/2006/relationships/hyperlink" Target="http://www.datafirst.uct.ac.za/dataportal/index.php/catalog/291" TargetMode="External"/><Relationship Id="rId147" Type="http://schemas.openxmlformats.org/officeDocument/2006/relationships/hyperlink" Target="http://www.datafirst.uct.ac.za/dataportal/index.php/catalog/289" TargetMode="External"/><Relationship Id="rId168" Type="http://schemas.openxmlformats.org/officeDocument/2006/relationships/hyperlink" Target="http://www.datafirst.uct.ac.za/dataportal/index.php/catalog/259" TargetMode="External"/><Relationship Id="rId8" Type="http://schemas.openxmlformats.org/officeDocument/2006/relationships/hyperlink" Target="http://www.datafirst.uct.ac.za/dataportal/index.php/catalog/456" TargetMode="External"/><Relationship Id="rId51" Type="http://schemas.openxmlformats.org/officeDocument/2006/relationships/hyperlink" Target="http://www.datafirst.uct.ac.za/dataportal/index.php/catalog/208" TargetMode="External"/><Relationship Id="rId72" Type="http://schemas.openxmlformats.org/officeDocument/2006/relationships/hyperlink" Target="http://www.datafirst.uct.ac.za/dataportal/index.php/catalog/422" TargetMode="External"/><Relationship Id="rId93" Type="http://schemas.openxmlformats.org/officeDocument/2006/relationships/hyperlink" Target="http://www.datafirst.uct.ac.za/dataportal/index.php/catalog/420" TargetMode="External"/><Relationship Id="rId98" Type="http://schemas.openxmlformats.org/officeDocument/2006/relationships/hyperlink" Target="http://www.datafirst.uct.ac.za/dataportal/index.php/catalog/189" TargetMode="External"/><Relationship Id="rId121" Type="http://schemas.openxmlformats.org/officeDocument/2006/relationships/hyperlink" Target="http://www.datafirst.uct.ac.za/dataportal/index.php/catalog/13" TargetMode="External"/><Relationship Id="rId142" Type="http://schemas.openxmlformats.org/officeDocument/2006/relationships/hyperlink" Target="http://www.datafirst.uct.ac.za/dataportal/index.php/catalog/313" TargetMode="External"/><Relationship Id="rId163" Type="http://schemas.openxmlformats.org/officeDocument/2006/relationships/hyperlink" Target="http://www.datafirst.uct.ac.za/dataportal/index.php/catalog/258" TargetMode="External"/><Relationship Id="rId184" Type="http://schemas.openxmlformats.org/officeDocument/2006/relationships/hyperlink" Target="http://www.datafirst.uct.ac.za/dataportal/index.php/catalog/198" TargetMode="External"/><Relationship Id="rId189" Type="http://schemas.openxmlformats.org/officeDocument/2006/relationships/hyperlink" Target="http://www.datafirst.uct.ac.za/dataportal/index.php/catalog/230" TargetMode="External"/><Relationship Id="rId3" Type="http://schemas.openxmlformats.org/officeDocument/2006/relationships/hyperlink" Target="http://www.datafirst.uct.ac.za/dataportal/index.php/catalog/438" TargetMode="External"/><Relationship Id="rId25" Type="http://schemas.openxmlformats.org/officeDocument/2006/relationships/hyperlink" Target="http://www.datafirst.uct.ac.za/dataportal/index.php/catalog/217" TargetMode="External"/><Relationship Id="rId46" Type="http://schemas.openxmlformats.org/officeDocument/2006/relationships/hyperlink" Target="http://www.datafirst.uct.ac.za/dataportal/index.php/catalog/237" TargetMode="External"/><Relationship Id="rId67" Type="http://schemas.openxmlformats.org/officeDocument/2006/relationships/hyperlink" Target="http://www.datafirst.uct.ac.za/dataportal/index.php/catalog/101" TargetMode="External"/><Relationship Id="rId116" Type="http://schemas.openxmlformats.org/officeDocument/2006/relationships/hyperlink" Target="http://www.datafirst.uct.ac.za/dataportal/index.php/catalog/105" TargetMode="External"/><Relationship Id="rId137" Type="http://schemas.openxmlformats.org/officeDocument/2006/relationships/hyperlink" Target="http://www.datafirst.uct.ac.za/dataportal/index.php/catalog/116" TargetMode="External"/><Relationship Id="rId158" Type="http://schemas.openxmlformats.org/officeDocument/2006/relationships/hyperlink" Target="http://www.datafirst.uct.ac.za/dataportal/index.php/catalog/199" TargetMode="External"/><Relationship Id="rId20" Type="http://schemas.openxmlformats.org/officeDocument/2006/relationships/hyperlink" Target="http://www.datafirst.uct.ac.za/dataportal/index.php/catalog/452" TargetMode="External"/><Relationship Id="rId41" Type="http://schemas.openxmlformats.org/officeDocument/2006/relationships/hyperlink" Target="http://www.datafirst.uct.ac.za/dataportal/index.php/catalog/130" TargetMode="External"/><Relationship Id="rId62" Type="http://schemas.openxmlformats.org/officeDocument/2006/relationships/hyperlink" Target="http://www.datafirst.uct.ac.za/dataportal/index.php/catalog/central" TargetMode="External"/><Relationship Id="rId83" Type="http://schemas.openxmlformats.org/officeDocument/2006/relationships/hyperlink" Target="http://www.datafirst.uct.ac.za/dataportal/index.php/catalog/227" TargetMode="External"/><Relationship Id="rId88" Type="http://schemas.openxmlformats.org/officeDocument/2006/relationships/hyperlink" Target="http://www.datafirst.uct.ac.za/dataportal/index.php/catalog/298" TargetMode="External"/><Relationship Id="rId111" Type="http://schemas.openxmlformats.org/officeDocument/2006/relationships/hyperlink" Target="http://www.datafirst.uct.ac.za/dataportal/index.php/catalog/243" TargetMode="External"/><Relationship Id="rId132" Type="http://schemas.openxmlformats.org/officeDocument/2006/relationships/hyperlink" Target="http://www.datafirst.uct.ac.za/dataportal/index.php/catalog/267" TargetMode="External"/><Relationship Id="rId153" Type="http://schemas.openxmlformats.org/officeDocument/2006/relationships/hyperlink" Target="http://www.datafirst.uct.ac.za/dataportal/index.php/catalog?view=s&amp;country%5b%5d=199&amp;from=1960&amp;to=2013&amp;page=8" TargetMode="External"/><Relationship Id="rId174" Type="http://schemas.openxmlformats.org/officeDocument/2006/relationships/hyperlink" Target="http://www.datafirst.uct.ac.za/dataportal/index.php/catalog/254" TargetMode="External"/><Relationship Id="rId179" Type="http://schemas.openxmlformats.org/officeDocument/2006/relationships/hyperlink" Target="http://www.datafirst.uct.ac.za/dataportal/index.php/catalog/262" TargetMode="External"/><Relationship Id="rId195" Type="http://schemas.openxmlformats.org/officeDocument/2006/relationships/hyperlink" Target="http://www.datafirst.uct.ac.za/dataportal/index.php/catalog/443" TargetMode="External"/><Relationship Id="rId190" Type="http://schemas.openxmlformats.org/officeDocument/2006/relationships/hyperlink" Target="http://www.datafirst.uct.ac.za/dataportal/index.php/catalog/252" TargetMode="External"/><Relationship Id="rId15" Type="http://schemas.openxmlformats.org/officeDocument/2006/relationships/hyperlink" Target="http://www.datafirst.uct.ac.za/dataportal/index.php/catalog/225" TargetMode="External"/><Relationship Id="rId36" Type="http://schemas.openxmlformats.org/officeDocument/2006/relationships/hyperlink" Target="http://www.datafirst.uct.ac.za/dataportal/index.php/catalog/425" TargetMode="External"/><Relationship Id="rId57" Type="http://schemas.openxmlformats.org/officeDocument/2006/relationships/hyperlink" Target="http://www.datafirst.uct.ac.za/dataportal/index.php/catalog/236" TargetMode="External"/><Relationship Id="rId106" Type="http://schemas.openxmlformats.org/officeDocument/2006/relationships/hyperlink" Target="http://www.datafirst.uct.ac.za/dataportal/index.php/catalog/311" TargetMode="External"/><Relationship Id="rId127" Type="http://schemas.openxmlformats.org/officeDocument/2006/relationships/hyperlink" Target="http://www.datafirst.uct.ac.za/dataportal/index.php/catalog/302" TargetMode="External"/><Relationship Id="rId10" Type="http://schemas.openxmlformats.org/officeDocument/2006/relationships/hyperlink" Target="http://www.datafirst.uct.ac.za/dataportal/index.php/catalog/219" TargetMode="External"/><Relationship Id="rId31" Type="http://schemas.openxmlformats.org/officeDocument/2006/relationships/hyperlink" Target="http://www.datafirst.uct.ac.za/dataportal/index.php/catalog/192" TargetMode="External"/><Relationship Id="rId52" Type="http://schemas.openxmlformats.org/officeDocument/2006/relationships/hyperlink" Target="http://www.datafirst.uct.ac.za/dataportal/index.php/catalog/209" TargetMode="External"/><Relationship Id="rId73" Type="http://schemas.openxmlformats.org/officeDocument/2006/relationships/hyperlink" Target="http://www.datafirst.uct.ac.za/dataportal/index.php/catalog/402" TargetMode="External"/><Relationship Id="rId78" Type="http://schemas.openxmlformats.org/officeDocument/2006/relationships/hyperlink" Target="http://www.datafirst.uct.ac.za/dataportal/index.php/catalog/331" TargetMode="External"/><Relationship Id="rId94" Type="http://schemas.openxmlformats.org/officeDocument/2006/relationships/hyperlink" Target="http://www.datafirst.uct.ac.za/dataportal/index.php/catalog/235" TargetMode="External"/><Relationship Id="rId99" Type="http://schemas.openxmlformats.org/officeDocument/2006/relationships/hyperlink" Target="http://www.datafirst.uct.ac.za/dataportal/index.php/catalog/447" TargetMode="External"/><Relationship Id="rId101" Type="http://schemas.openxmlformats.org/officeDocument/2006/relationships/hyperlink" Target="http://www.datafirst.uct.ac.za/dataportal/index.php/catalog/87" TargetMode="External"/><Relationship Id="rId122" Type="http://schemas.openxmlformats.org/officeDocument/2006/relationships/hyperlink" Target="http://www.datafirst.uct.ac.za/dataportal/index.php/catalog/290" TargetMode="External"/><Relationship Id="rId143" Type="http://schemas.openxmlformats.org/officeDocument/2006/relationships/hyperlink" Target="http://www.datafirst.uct.ac.za/dataportal/index.php/catalog/364" TargetMode="External"/><Relationship Id="rId148" Type="http://schemas.openxmlformats.org/officeDocument/2006/relationships/hyperlink" Target="http://www.datafirst.uct.ac.za/dataportal/index.php/catalog/63" TargetMode="External"/><Relationship Id="rId164" Type="http://schemas.openxmlformats.org/officeDocument/2006/relationships/hyperlink" Target="http://www.datafirst.uct.ac.za/dataportal/index.php/catalog/264" TargetMode="External"/><Relationship Id="rId169" Type="http://schemas.openxmlformats.org/officeDocument/2006/relationships/hyperlink" Target="http://www.datafirst.uct.ac.za/dataportal/index.php/catalog/central" TargetMode="External"/><Relationship Id="rId185" Type="http://schemas.openxmlformats.org/officeDocument/2006/relationships/hyperlink" Target="http://www.datafirst.uct.ac.za/dataportal/index.php/catalog/270" TargetMode="External"/><Relationship Id="rId4" Type="http://schemas.openxmlformats.org/officeDocument/2006/relationships/hyperlink" Target="http://www.datafirst.uct.ac.za/dataportal/index.php/catalog/central" TargetMode="External"/><Relationship Id="rId9" Type="http://schemas.openxmlformats.org/officeDocument/2006/relationships/hyperlink" Target="http://www.datafirst.uct.ac.za/dataportal/index.php/catalog/434" TargetMode="External"/><Relationship Id="rId180" Type="http://schemas.openxmlformats.org/officeDocument/2006/relationships/hyperlink" Target="http://www.datafirst.uct.ac.za/dataportal/index.php/catalog/253" TargetMode="External"/><Relationship Id="rId26" Type="http://schemas.openxmlformats.org/officeDocument/2006/relationships/hyperlink" Target="http://www.datafirst.uct.ac.za/dataportal/index.php/catalog/318" TargetMode="External"/><Relationship Id="rId47" Type="http://schemas.openxmlformats.org/officeDocument/2006/relationships/hyperlink" Target="http://www.datafirst.uct.ac.za/dataportal/index.php/catalog/231" TargetMode="External"/><Relationship Id="rId68" Type="http://schemas.openxmlformats.org/officeDocument/2006/relationships/hyperlink" Target="http://www.datafirst.uct.ac.za/dataportal/index.php/catalog/90" TargetMode="External"/><Relationship Id="rId89" Type="http://schemas.openxmlformats.org/officeDocument/2006/relationships/hyperlink" Target="http://www.datafirst.uct.ac.za/dataportal/index.php/catalog/88" TargetMode="External"/><Relationship Id="rId112" Type="http://schemas.openxmlformats.org/officeDocument/2006/relationships/hyperlink" Target="http://www.datafirst.uct.ac.za/dataportal/index.php/catalog/86" TargetMode="External"/><Relationship Id="rId133" Type="http://schemas.openxmlformats.org/officeDocument/2006/relationships/hyperlink" Target="http://www.datafirst.uct.ac.za/dataportal/index.php/catalog/271" TargetMode="External"/><Relationship Id="rId154" Type="http://schemas.openxmlformats.org/officeDocument/2006/relationships/hyperlink" Target="http://www.datafirst.uct.ac.za/dataportal/index.php/catalog/261" TargetMode="External"/><Relationship Id="rId175" Type="http://schemas.openxmlformats.org/officeDocument/2006/relationships/hyperlink" Target="http://www.datafirst.uct.ac.za/dataportal/index.php/catalog/93"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hyperlink" Target="http://www.opengovdata.org/home/8principles" TargetMode="External"/><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8" Type="http://schemas.openxmlformats.org/officeDocument/2006/relationships/hyperlink" Target="http://www.nstf.org.za/nstfWebPortal/appmanager/nstfWeb/nstf?_nfpb=true&amp;_windowLabel=displaytopicsx_1_3&amp;displaytopicsx_1_3_actionOverride=%2Fportlets%2FdisplayTopics%2FgetFileContent&amp;displaytopicsx_1_3nodeID=184010&amp;displaytopicsx_1_3path=%2FNSTF+Repository%2FNSTF%2FPlenaryMeetings%2F2012+Plenary" TargetMode="External"/><Relationship Id="rId13" Type="http://schemas.openxmlformats.org/officeDocument/2006/relationships/hyperlink" Target="http://sada.nrf.ac.za/ahlist.asp?SearchString=higher+education" TargetMode="External"/><Relationship Id="rId18" Type="http://schemas.openxmlformats.org/officeDocument/2006/relationships/hyperlink" Target="http://www.saqa.org.za/show.asp?id=2783" TargetMode="External"/><Relationship Id="rId26" Type="http://schemas.openxmlformats.org/officeDocument/2006/relationships/hyperlink" Target="http://www.oecd.org/statistics/datalab/factbook.htm" TargetMode="External"/><Relationship Id="rId39" Type="http://schemas.openxmlformats.org/officeDocument/2006/relationships/hyperlink" Target="http://www.timeshighereducation.co.uk/world-university-rankings/" TargetMode="External"/><Relationship Id="rId3" Type="http://schemas.openxmlformats.org/officeDocument/2006/relationships/hyperlink" Target="http://www.google.co.za/publicdata/explore?ds=e3ciek2aub81f_" TargetMode="External"/><Relationship Id="rId21" Type="http://schemas.openxmlformats.org/officeDocument/2006/relationships/hyperlink" Target="http://www.treasury.gov.za/publications/PiP/default.aspx" TargetMode="External"/><Relationship Id="rId34" Type="http://schemas.openxmlformats.org/officeDocument/2006/relationships/hyperlink" Target="http://www.sarua.org/?q=publications/profile-higher-education-southern-africa-volume-1-regional-perspective" TargetMode="External"/><Relationship Id="rId42" Type="http://schemas.openxmlformats.org/officeDocument/2006/relationships/hyperlink" Target="http://www.ilo.org/ilostat/faces/home/statisticaldata;jsessionid=y1T1SXBfTKTbHPjhT1XNbJ2NsQ19yymGkQy6STk6yFb08GpJthlT!-782429044?_afrLoop=166780229320764" TargetMode="External"/><Relationship Id="rId47" Type="http://schemas.openxmlformats.org/officeDocument/2006/relationships/vmlDrawing" Target="../drawings/vmlDrawing3.vml"/><Relationship Id="rId7" Type="http://schemas.openxmlformats.org/officeDocument/2006/relationships/hyperlink" Target="http://www.dst.gov.za/index.php/resource-center/rad-reports" TargetMode="External"/><Relationship Id="rId12" Type="http://schemas.openxmlformats.org/officeDocument/2006/relationships/hyperlink" Target="http://sada.nrf.ac.za/ahlist.asp?SearchString=higher+education" TargetMode="External"/><Relationship Id="rId17" Type="http://schemas.openxmlformats.org/officeDocument/2006/relationships/hyperlink" Target="http://www.che.ac.za/media_and_publications/monitoring-and-evaluation/vital-stats-public-higher-education-2010" TargetMode="External"/><Relationship Id="rId25" Type="http://schemas.openxmlformats.org/officeDocument/2006/relationships/hyperlink" Target="http://stats.oecd.org/Index.aspx?DataSetCode=REG_DEMO_TL2" TargetMode="External"/><Relationship Id="rId33" Type="http://schemas.openxmlformats.org/officeDocument/2006/relationships/hyperlink" Target="http://www.sarua.org/" TargetMode="External"/><Relationship Id="rId38" Type="http://schemas.openxmlformats.org/officeDocument/2006/relationships/hyperlink" Target="http://www.shanghairanking.com/" TargetMode="External"/><Relationship Id="rId46" Type="http://schemas.openxmlformats.org/officeDocument/2006/relationships/hyperlink" Target="http://www.datafirst.uct.ac.za/" TargetMode="External"/><Relationship Id="rId2" Type="http://schemas.openxmlformats.org/officeDocument/2006/relationships/hyperlink" Target="http://chet.org.za/data/sahe-open-data" TargetMode="External"/><Relationship Id="rId16" Type="http://schemas.openxmlformats.org/officeDocument/2006/relationships/hyperlink" Target="http://datatopics.worldbank.org/education/wDataQuery/QFull.aspx" TargetMode="External"/><Relationship Id="rId20" Type="http://schemas.openxmlformats.org/officeDocument/2006/relationships/hyperlink" Target="http://data.un.org/" TargetMode="External"/><Relationship Id="rId29" Type="http://schemas.openxmlformats.org/officeDocument/2006/relationships/hyperlink" Target="http://www.unicef-irc.org/partnerships_links/resouce-databases.html" TargetMode="External"/><Relationship Id="rId41" Type="http://schemas.openxmlformats.org/officeDocument/2006/relationships/hyperlink" Target="http://www.adcorp.co.za/Industry/Pages/September2010-SkillsShortage.aspx" TargetMode="External"/><Relationship Id="rId1" Type="http://schemas.openxmlformats.org/officeDocument/2006/relationships/hyperlink" Target="http://www.dhet.gov.za/Structure/Universities/ManagementandInformationSystems/tabid/419/Default.aspx" TargetMode="External"/><Relationship Id="rId6" Type="http://schemas.openxmlformats.org/officeDocument/2006/relationships/hyperlink" Target="http://curation.hsrc.ac.za/Datasets-TAAMAA.phtml" TargetMode="External"/><Relationship Id="rId11" Type="http://schemas.openxmlformats.org/officeDocument/2006/relationships/hyperlink" Target="http://sada.nrf.ac.za/ahlist.asp" TargetMode="External"/><Relationship Id="rId24" Type="http://schemas.openxmlformats.org/officeDocument/2006/relationships/hyperlink" Target="http://gpseducation.oecd.org/CountryProfile?primaryCountry=ZAF&amp;treshold=10&amp;topic=EO" TargetMode="External"/><Relationship Id="rId32" Type="http://schemas.openxmlformats.org/officeDocument/2006/relationships/hyperlink" Target="http://rcbm.co.za/" TargetMode="External"/><Relationship Id="rId37" Type="http://schemas.openxmlformats.org/officeDocument/2006/relationships/hyperlink" Target="http://www.topuniversities.com/university-rankings" TargetMode="External"/><Relationship Id="rId40" Type="http://schemas.openxmlformats.org/officeDocument/2006/relationships/hyperlink" Target="http://www.webometrics.info/" TargetMode="External"/><Relationship Id="rId45" Type="http://schemas.openxmlformats.org/officeDocument/2006/relationships/hyperlink" Target="http://www.dhet.gov.za/Structure/Universities/ManagementandInformationSystems/tabid/419/Default.aspx" TargetMode="External"/><Relationship Id="rId5" Type="http://schemas.openxmlformats.org/officeDocument/2006/relationships/hyperlink" Target="http://curation.hsrc.ac.za/Dataset-244-datafiles.phtml" TargetMode="External"/><Relationship Id="rId15" Type="http://schemas.openxmlformats.org/officeDocument/2006/relationships/hyperlink" Target="http://www.netd.ac.za/?query=%28%28higher+AND+education%29+AND+%28south+AND+africa%29%29&amp;action=search" TargetMode="External"/><Relationship Id="rId23" Type="http://schemas.openxmlformats.org/officeDocument/2006/relationships/hyperlink" Target="http://www.oecd.org/gender/data/indicatorsofgenderequalityineducation.htm" TargetMode="External"/><Relationship Id="rId28" Type="http://schemas.openxmlformats.org/officeDocument/2006/relationships/hyperlink" Target="http://www.worldmapper.org/data.html" TargetMode="External"/><Relationship Id="rId36" Type="http://schemas.openxmlformats.org/officeDocument/2006/relationships/hyperlink" Target="http://crest.sun.ac.za/init/wbank/viewmaster/12" TargetMode="External"/><Relationship Id="rId10" Type="http://schemas.openxmlformats.org/officeDocument/2006/relationships/hyperlink" Target="http://www.ai-geoportal.org.za/geoportallanding.htm" TargetMode="External"/><Relationship Id="rId19" Type="http://schemas.openxmlformats.org/officeDocument/2006/relationships/hyperlink" Target="http://reports.weforum.org/global-gender-gap-report-2012/" TargetMode="External"/><Relationship Id="rId31" Type="http://schemas.openxmlformats.org/officeDocument/2006/relationships/hyperlink" Target="http://www.chec.ac.za/files/CHEC%20Graduate%20Survey%20FULL%20REPORT%20WEB.pdf" TargetMode="External"/><Relationship Id="rId44" Type="http://schemas.openxmlformats.org/officeDocument/2006/relationships/hyperlink" Target="http://www.dhet.gov.za/Structure/Universities/ManagementandInformationSystems/tabid/419/Default.aspx" TargetMode="External"/><Relationship Id="rId4" Type="http://schemas.openxmlformats.org/officeDocument/2006/relationships/hyperlink" Target="http://interactive.statssa.gov.za:8282/webview/" TargetMode="External"/><Relationship Id="rId9" Type="http://schemas.openxmlformats.org/officeDocument/2006/relationships/hyperlink" Target="http://www.nstf.org.za/ShowProperty?nodePath=/NSTF%20Repository/NSTF/files/PlenaryMeetings/2012/GraduateEmpowerment.pdf" TargetMode="External"/><Relationship Id="rId14" Type="http://schemas.openxmlformats.org/officeDocument/2006/relationships/hyperlink" Target="http://stardata.nrf.ac.za/starweb/NRFPRO/servlet.starweb?path=NRFPRO/nrfpro.web&amp;id=NRFFUND&amp;pass=" TargetMode="External"/><Relationship Id="rId22" Type="http://schemas.openxmlformats.org/officeDocument/2006/relationships/hyperlink" Target="http://www.chet.org.za/books/responding-educational-needs-post-school-youth" TargetMode="External"/><Relationship Id="rId27" Type="http://schemas.openxmlformats.org/officeDocument/2006/relationships/hyperlink" Target="http://www.africaneconomicoutlook.org/fileadmin/uploads/aeo/PDF/Confronting%20youth%20unemployment%20-%20Policy%20options.pdf" TargetMode="External"/><Relationship Id="rId30" Type="http://schemas.openxmlformats.org/officeDocument/2006/relationships/hyperlink" Target="http://mdgs.un.org/unsd/mdg/Data.aspx" TargetMode="External"/><Relationship Id="rId35" Type="http://schemas.openxmlformats.org/officeDocument/2006/relationships/hyperlink" Target="http://www.sarua.org/?q=publications/profile-higher-education-southern-africa-volume-2-national-perspectives" TargetMode="External"/><Relationship Id="rId43" Type="http://schemas.openxmlformats.org/officeDocument/2006/relationships/hyperlink" Target="http://www.hrdcsa.org.za/document/hrcdsa-strategy-document" TargetMode="External"/><Relationship Id="rId48"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3" Type="http://schemas.openxmlformats.org/officeDocument/2006/relationships/hyperlink" Target="http://www.nstf.org.za/ShowProperty?nodePath=/NSTF%20Repository/NSTF/files/Home/GreenPaper.pdf" TargetMode="External"/><Relationship Id="rId18" Type="http://schemas.openxmlformats.org/officeDocument/2006/relationships/hyperlink" Target="http://sada.nrf.ac.za/ahlist.asp?SearchString=higher+education" TargetMode="External"/><Relationship Id="rId26" Type="http://schemas.openxmlformats.org/officeDocument/2006/relationships/hyperlink" Target="http://www.treasury.gov.za/publications/PiP/default.aspx" TargetMode="External"/><Relationship Id="rId39" Type="http://schemas.openxmlformats.org/officeDocument/2006/relationships/hyperlink" Target="http://www.sarua.org/?q=publications/profile-higher-education-southern-africa-volume-1-regional-perspective" TargetMode="External"/><Relationship Id="rId21" Type="http://schemas.openxmlformats.org/officeDocument/2006/relationships/hyperlink" Target="http://datatopics.worldbank.org/education/wDataQuery/QFull.aspx" TargetMode="External"/><Relationship Id="rId34" Type="http://schemas.openxmlformats.org/officeDocument/2006/relationships/hyperlink" Target="http://www.unicef-irc.org/partnerships_links/resouce-databases.html" TargetMode="External"/><Relationship Id="rId42" Type="http://schemas.openxmlformats.org/officeDocument/2006/relationships/hyperlink" Target="http://www.topuniversities.com/university-rankings" TargetMode="External"/><Relationship Id="rId47" Type="http://schemas.openxmlformats.org/officeDocument/2006/relationships/hyperlink" Target="http://www.adcorp.co.za/Industry/Pages/September2010-SkillsShortage.aspx" TargetMode="External"/><Relationship Id="rId50" Type="http://schemas.openxmlformats.org/officeDocument/2006/relationships/hyperlink" Target="http://www.hrdcsa.org.za/document/hrcdsa-strategy-document" TargetMode="External"/><Relationship Id="rId55" Type="http://schemas.openxmlformats.org/officeDocument/2006/relationships/vmlDrawing" Target="../drawings/vmlDrawing4.vml"/><Relationship Id="rId7" Type="http://schemas.openxmlformats.org/officeDocument/2006/relationships/hyperlink" Target="http://curation.hsrc.ac.za/Dataset-244-datafiles.phtml" TargetMode="External"/><Relationship Id="rId12" Type="http://schemas.openxmlformats.org/officeDocument/2006/relationships/hyperlink" Target="http://www.nstf.org.za/ShowProperty?nodePath=/NSTF%20Repository/NSTF/files/Home/PostSchoolEducationPositionPaper.pdf//file" TargetMode="External"/><Relationship Id="rId17" Type="http://schemas.openxmlformats.org/officeDocument/2006/relationships/hyperlink" Target="http://sada.nrf.ac.za/ahlist.asp?SearchString=higher+education" TargetMode="External"/><Relationship Id="rId25" Type="http://schemas.openxmlformats.org/officeDocument/2006/relationships/hyperlink" Target="http://data.un.org/" TargetMode="External"/><Relationship Id="rId33" Type="http://schemas.openxmlformats.org/officeDocument/2006/relationships/hyperlink" Target="http://www.worldmapper.org/data.html" TargetMode="External"/><Relationship Id="rId38" Type="http://schemas.openxmlformats.org/officeDocument/2006/relationships/hyperlink" Target="http://www.sarua.org/" TargetMode="External"/><Relationship Id="rId46" Type="http://schemas.openxmlformats.org/officeDocument/2006/relationships/hyperlink" Target="http://www.sagda.org.za/book/index.html" TargetMode="External"/><Relationship Id="rId2" Type="http://schemas.openxmlformats.org/officeDocument/2006/relationships/hyperlink" Target="https://www.mapbox.com/editor/" TargetMode="External"/><Relationship Id="rId16" Type="http://schemas.openxmlformats.org/officeDocument/2006/relationships/hyperlink" Target="http://sada.nrf.ac.za/ahlist.asp" TargetMode="External"/><Relationship Id="rId20" Type="http://schemas.openxmlformats.org/officeDocument/2006/relationships/hyperlink" Target="http://www.netd.ac.za/?query=%28%28higher+AND+education%29+AND+%28south+AND+africa%29%29&amp;action=search" TargetMode="External"/><Relationship Id="rId29" Type="http://schemas.openxmlformats.org/officeDocument/2006/relationships/hyperlink" Target="http://gpseducation.oecd.org/CountryProfile?primaryCountry=ZAF&amp;treshold=10&amp;topic=EO" TargetMode="External"/><Relationship Id="rId41" Type="http://schemas.openxmlformats.org/officeDocument/2006/relationships/hyperlink" Target="http://crest.sun.ac.za/init/wbank/viewmaster/12" TargetMode="External"/><Relationship Id="rId54" Type="http://schemas.openxmlformats.org/officeDocument/2006/relationships/drawing" Target="../drawings/drawing1.xml"/><Relationship Id="rId1" Type="http://schemas.openxmlformats.org/officeDocument/2006/relationships/hyperlink" Target="http://www.openheatmap.com/" TargetMode="External"/><Relationship Id="rId6" Type="http://schemas.openxmlformats.org/officeDocument/2006/relationships/hyperlink" Target="http://interactive.statssa.gov.za:8282/webview/" TargetMode="External"/><Relationship Id="rId11" Type="http://schemas.openxmlformats.org/officeDocument/2006/relationships/hyperlink" Target="http://www.nstf.org.za/ShowProperty?nodePath=/NSTF%20Repository/NSTF/files/PlenaryMeetings/2012/GraduateEmpowerment.pdf" TargetMode="External"/><Relationship Id="rId24" Type="http://schemas.openxmlformats.org/officeDocument/2006/relationships/hyperlink" Target="http://reports.weforum.org/global-gender-gap-report-2012/" TargetMode="External"/><Relationship Id="rId32" Type="http://schemas.openxmlformats.org/officeDocument/2006/relationships/hyperlink" Target="http://www.africaneconomicoutlook.org/fileadmin/uploads/aeo/PDF/Confronting%20youth%20unemployment%20-%20Policy%20options.pdf" TargetMode="External"/><Relationship Id="rId37" Type="http://schemas.openxmlformats.org/officeDocument/2006/relationships/hyperlink" Target="http://rcbm.co.za/" TargetMode="External"/><Relationship Id="rId40" Type="http://schemas.openxmlformats.org/officeDocument/2006/relationships/hyperlink" Target="http://www.sarua.org/?q=publications/profile-higher-education-southern-africa-volume-2-national-perspectives" TargetMode="External"/><Relationship Id="rId45" Type="http://schemas.openxmlformats.org/officeDocument/2006/relationships/hyperlink" Target="http://www.webometrics.info/" TargetMode="External"/><Relationship Id="rId53" Type="http://schemas.openxmlformats.org/officeDocument/2006/relationships/printerSettings" Target="../printerSettings/printerSettings4.bin"/><Relationship Id="rId5" Type="http://schemas.openxmlformats.org/officeDocument/2006/relationships/hyperlink" Target="http://www.google.co.za/publicdata/explore?ds=e3ciek2aub81f_" TargetMode="External"/><Relationship Id="rId15" Type="http://schemas.openxmlformats.org/officeDocument/2006/relationships/hyperlink" Target="http://www.ai-geoportal.org.za/geoportallanding.htm" TargetMode="External"/><Relationship Id="rId23" Type="http://schemas.openxmlformats.org/officeDocument/2006/relationships/hyperlink" Target="http://www.saqa.org.za/show.asp?id=2783" TargetMode="External"/><Relationship Id="rId28" Type="http://schemas.openxmlformats.org/officeDocument/2006/relationships/hyperlink" Target="http://www.oecd.org/gender/data/indicatorsofgenderequalityineducation.htm" TargetMode="External"/><Relationship Id="rId36" Type="http://schemas.openxmlformats.org/officeDocument/2006/relationships/hyperlink" Target="http://www.chec.ac.za/files/CHEC%20Graduate%20Survey%20FULL%20REPORT%20WEB.pdf" TargetMode="External"/><Relationship Id="rId49" Type="http://schemas.openxmlformats.org/officeDocument/2006/relationships/hyperlink" Target="http://www.hrdcsa.org.za/document/alignment-sector-skills-planning-ngp" TargetMode="External"/><Relationship Id="rId10" Type="http://schemas.openxmlformats.org/officeDocument/2006/relationships/hyperlink" Target="http://www.nstf.org.za/nstfWebPortal/appmanager/nstfWeb/nstf?_nfpb=true&amp;_windowLabel=displaytopicsx_1_3&amp;displaytopicsx_1_3_actionOverride=%2Fportlets%2FdisplayTopics%2FgetFileContent&amp;displaytopicsx_1_3nodeID=184010&amp;displaytopicsx_1_3path=%2FNSTF+Repository%2FNSTF%2FPlenaryMeetings%2F2012+Plenary" TargetMode="External"/><Relationship Id="rId19" Type="http://schemas.openxmlformats.org/officeDocument/2006/relationships/hyperlink" Target="http://stardata.nrf.ac.za/starweb/NRFPRO/servlet.starweb?path=NRFPRO/nrfpro.web&amp;id=NRFFUND&amp;pass=" TargetMode="External"/><Relationship Id="rId31" Type="http://schemas.openxmlformats.org/officeDocument/2006/relationships/hyperlink" Target="http://www.oecd.org/statistics/datalab/factbook.htm" TargetMode="External"/><Relationship Id="rId44" Type="http://schemas.openxmlformats.org/officeDocument/2006/relationships/hyperlink" Target="http://www.timeshighereducation.co.uk/world-university-rankings/" TargetMode="External"/><Relationship Id="rId52" Type="http://schemas.openxmlformats.org/officeDocument/2006/relationships/hyperlink" Target="https://blogs.libraries.iub.edu/scholcomm/2013/12/16/free-tools-to-visualize-your-data/" TargetMode="External"/><Relationship Id="rId4" Type="http://schemas.openxmlformats.org/officeDocument/2006/relationships/hyperlink" Target="http://chet.org.za/data/sahe-open-data" TargetMode="External"/><Relationship Id="rId9" Type="http://schemas.openxmlformats.org/officeDocument/2006/relationships/hyperlink" Target="http://www.dst.gov.za/index.php/resource-center/rad-reports" TargetMode="External"/><Relationship Id="rId14" Type="http://schemas.openxmlformats.org/officeDocument/2006/relationships/hyperlink" Target="http://www.nstf.org.za/ShowProperty?nodePath=/NSTF%20Repository/NSTF/files/PlenaryMeetings/2012/JansieNiehausReport.pdf" TargetMode="External"/><Relationship Id="rId22" Type="http://schemas.openxmlformats.org/officeDocument/2006/relationships/hyperlink" Target="http://www.che.ac.za/media_and_publications/monitoring-and-evaluation/vital-stats-public-higher-education-2010" TargetMode="External"/><Relationship Id="rId27" Type="http://schemas.openxmlformats.org/officeDocument/2006/relationships/hyperlink" Target="http://www.chet.org.za/books/responding-educational-needs-post-school-youth" TargetMode="External"/><Relationship Id="rId30" Type="http://schemas.openxmlformats.org/officeDocument/2006/relationships/hyperlink" Target="http://stats.oecd.org/Index.aspx?DataSetCode=REG_DEMO_TL2" TargetMode="External"/><Relationship Id="rId35" Type="http://schemas.openxmlformats.org/officeDocument/2006/relationships/hyperlink" Target="http://mdgs.un.org/unsd/mdg/Data.aspx" TargetMode="External"/><Relationship Id="rId43" Type="http://schemas.openxmlformats.org/officeDocument/2006/relationships/hyperlink" Target="http://www.shanghairanking.com/" TargetMode="External"/><Relationship Id="rId48" Type="http://schemas.openxmlformats.org/officeDocument/2006/relationships/hyperlink" Target="http://www.ilo.org/ilostat/faces/home/statisticaldata;jsessionid=y1T1SXBfTKTbHPjhT1XNbJ2NsQ19yymGkQy6STk6yFb08GpJthlT!-782429044?_afrLoop=166780229320764" TargetMode="External"/><Relationship Id="rId56" Type="http://schemas.openxmlformats.org/officeDocument/2006/relationships/comments" Target="../comments4.xml"/><Relationship Id="rId8" Type="http://schemas.openxmlformats.org/officeDocument/2006/relationships/hyperlink" Target="http://curation.hsrc.ac.za/Datasets-TAAMAA.phtml" TargetMode="External"/><Relationship Id="rId51" Type="http://schemas.openxmlformats.org/officeDocument/2006/relationships/hyperlink" Target="http://www.dhet.gov.za/Structure/Universities/ManagementandInformationSystems/tabid/419/Default.aspx" TargetMode="External"/><Relationship Id="rId3" Type="http://schemas.openxmlformats.org/officeDocument/2006/relationships/hyperlink" Target="http://www.dhet.gov.za/Structure/Universities/ManagementandInformationSystems/tabid/419/Default.aspx" TargetMode="External"/></Relationships>
</file>

<file path=xl/worksheets/sheet1.xml><?xml version="1.0" encoding="utf-8"?>
<worksheet xmlns="http://schemas.openxmlformats.org/spreadsheetml/2006/main" xmlns:r="http://schemas.openxmlformats.org/officeDocument/2006/relationships">
  <dimension ref="A1:AT136"/>
  <sheetViews>
    <sheetView topLeftCell="A2" zoomScale="80" zoomScaleNormal="80" workbookViewId="0">
      <pane xSplit="3600" ySplit="2955" topLeftCell="L8" activePane="bottomLeft"/>
      <selection activeCell="C6" sqref="C6"/>
      <selection pane="topRight" activeCell="B12" sqref="B12:I12"/>
      <selection pane="bottomLeft" activeCell="B12" sqref="B12"/>
      <selection pane="bottomRight" activeCell="V57" sqref="V57"/>
    </sheetView>
  </sheetViews>
  <sheetFormatPr defaultRowHeight="15"/>
  <cols>
    <col min="1" max="1" width="5.85546875" customWidth="1"/>
    <col min="2" max="2" width="33" customWidth="1"/>
    <col min="3" max="4" width="31.5703125" customWidth="1"/>
    <col min="5" max="5" width="17.28515625" customWidth="1"/>
    <col min="6" max="7" width="17.5703125" customWidth="1"/>
    <col min="8" max="8" width="9.140625" bestFit="1" customWidth="1"/>
    <col min="9" max="9" width="12" bestFit="1" customWidth="1"/>
    <col min="10" max="10" width="12" customWidth="1"/>
    <col min="11" max="11" width="20.85546875" customWidth="1"/>
    <col min="12" max="12" width="15.7109375" customWidth="1"/>
    <col min="13" max="14" width="15.140625" customWidth="1"/>
    <col min="15" max="23" width="15.7109375" customWidth="1"/>
    <col min="24" max="24" width="10.42578125" customWidth="1"/>
    <col min="25" max="30" width="15.7109375" customWidth="1"/>
    <col min="31" max="31" width="17.140625" customWidth="1"/>
    <col min="32" max="32" width="19" customWidth="1"/>
    <col min="33" max="33" width="25.28515625" bestFit="1" customWidth="1"/>
  </cols>
  <sheetData>
    <row r="1" spans="1:34" ht="18.75">
      <c r="B1" s="2" t="s">
        <v>2</v>
      </c>
      <c r="O1" s="13" t="s">
        <v>3</v>
      </c>
    </row>
    <row r="2" spans="1:34" ht="15.75">
      <c r="B2" s="3" t="s">
        <v>385</v>
      </c>
      <c r="I2" s="18">
        <v>1</v>
      </c>
      <c r="J2" s="4" t="s">
        <v>51</v>
      </c>
      <c r="K2" s="4" t="s">
        <v>52</v>
      </c>
    </row>
    <row r="3" spans="1:34">
      <c r="B3" t="s">
        <v>3</v>
      </c>
      <c r="I3" s="18">
        <v>3</v>
      </c>
      <c r="J3" s="4" t="s">
        <v>83</v>
      </c>
      <c r="K3" s="4" t="s">
        <v>84</v>
      </c>
    </row>
    <row r="4" spans="1:34">
      <c r="B4" s="4" t="s">
        <v>7</v>
      </c>
      <c r="C4" s="4" t="s">
        <v>375</v>
      </c>
      <c r="D4" s="4"/>
      <c r="E4" s="4"/>
      <c r="I4" s="18">
        <v>4</v>
      </c>
      <c r="J4" s="4" t="s">
        <v>92</v>
      </c>
      <c r="K4" s="4" t="s">
        <v>93</v>
      </c>
    </row>
    <row r="5" spans="1:34">
      <c r="B5" s="4" t="s">
        <v>538</v>
      </c>
      <c r="C5" s="4" t="s">
        <v>539</v>
      </c>
      <c r="D5" s="4"/>
      <c r="E5" s="4"/>
      <c r="I5" s="18" t="s">
        <v>319</v>
      </c>
      <c r="J5" s="4" t="s">
        <v>306</v>
      </c>
      <c r="K5" s="4" t="s">
        <v>320</v>
      </c>
    </row>
    <row r="6" spans="1:34">
      <c r="B6" s="4" t="s">
        <v>537</v>
      </c>
      <c r="C6" s="4" t="s">
        <v>540</v>
      </c>
      <c r="D6" s="4"/>
      <c r="E6" s="4"/>
      <c r="I6" s="18" t="s">
        <v>383</v>
      </c>
      <c r="J6" s="4" t="s">
        <v>372</v>
      </c>
      <c r="K6" s="4"/>
    </row>
    <row r="7" spans="1:34">
      <c r="B7" s="4" t="s">
        <v>8</v>
      </c>
      <c r="C7" s="4" t="s">
        <v>541</v>
      </c>
      <c r="D7" s="4"/>
      <c r="E7" s="4"/>
      <c r="I7" s="18">
        <v>6</v>
      </c>
      <c r="J7" s="4" t="s">
        <v>416</v>
      </c>
      <c r="K7" s="4" t="s">
        <v>384</v>
      </c>
    </row>
    <row r="8" spans="1:34">
      <c r="B8" s="4" t="s">
        <v>12</v>
      </c>
      <c r="C8" s="4" t="s">
        <v>20</v>
      </c>
      <c r="D8" s="4"/>
      <c r="E8" s="4"/>
      <c r="K8" s="4" t="s">
        <v>419</v>
      </c>
    </row>
    <row r="9" spans="1:34">
      <c r="B9" s="4" t="s">
        <v>15</v>
      </c>
      <c r="C9" s="4" t="s">
        <v>16</v>
      </c>
      <c r="D9" s="4"/>
      <c r="E9" s="4"/>
      <c r="I9" s="18">
        <v>35.700000000000003</v>
      </c>
      <c r="J9" s="4" t="s">
        <v>764</v>
      </c>
      <c r="K9" s="4" t="s">
        <v>765</v>
      </c>
      <c r="M9" s="4"/>
      <c r="N9" s="4"/>
      <c r="O9" s="4"/>
    </row>
    <row r="10" spans="1:34" s="6" customFormat="1" ht="14.25" customHeight="1">
      <c r="B10" s="5"/>
      <c r="C10" s="5"/>
      <c r="D10" s="5"/>
      <c r="E10" s="5"/>
    </row>
    <row r="11" spans="1:34">
      <c r="B11" s="4"/>
      <c r="C11" s="4"/>
      <c r="D11" s="4"/>
      <c r="E11" s="4"/>
    </row>
    <row r="12" spans="1:34" s="1" customFormat="1">
      <c r="B12" s="10" t="s">
        <v>0</v>
      </c>
      <c r="C12" s="10" t="s">
        <v>1</v>
      </c>
      <c r="D12" s="10" t="s">
        <v>142</v>
      </c>
      <c r="E12" s="10" t="s">
        <v>44</v>
      </c>
      <c r="F12" s="10" t="s">
        <v>4</v>
      </c>
      <c r="G12" s="10" t="s">
        <v>703</v>
      </c>
      <c r="H12" s="10" t="s">
        <v>5</v>
      </c>
      <c r="I12" s="1" t="s">
        <v>91</v>
      </c>
      <c r="J12" s="1" t="s">
        <v>537</v>
      </c>
      <c r="K12" s="10" t="s">
        <v>70</v>
      </c>
      <c r="L12" s="10" t="s">
        <v>41</v>
      </c>
      <c r="M12" s="10" t="s">
        <v>6</v>
      </c>
      <c r="N12" s="10" t="s">
        <v>145</v>
      </c>
      <c r="O12" s="10" t="s">
        <v>555</v>
      </c>
      <c r="P12" s="10" t="s">
        <v>556</v>
      </c>
      <c r="Q12" s="10" t="s">
        <v>557</v>
      </c>
      <c r="R12" s="10" t="s">
        <v>558</v>
      </c>
      <c r="S12" s="10" t="s">
        <v>9</v>
      </c>
      <c r="T12" s="10" t="s">
        <v>10</v>
      </c>
      <c r="U12" s="10" t="s">
        <v>11</v>
      </c>
      <c r="V12" s="10" t="s">
        <v>13</v>
      </c>
      <c r="W12" s="10" t="s">
        <v>14</v>
      </c>
      <c r="X12" s="10" t="s">
        <v>17</v>
      </c>
      <c r="Y12" s="10" t="s">
        <v>18</v>
      </c>
      <c r="Z12" s="10" t="s">
        <v>32</v>
      </c>
      <c r="AA12" s="10" t="s">
        <v>61</v>
      </c>
      <c r="AB12" s="10" t="s">
        <v>49</v>
      </c>
      <c r="AC12" s="10" t="s">
        <v>19</v>
      </c>
      <c r="AD12" s="10" t="s">
        <v>62</v>
      </c>
      <c r="AE12" s="10" t="s">
        <v>63</v>
      </c>
      <c r="AF12" s="10" t="s">
        <v>64</v>
      </c>
      <c r="AG12" s="10" t="s">
        <v>65</v>
      </c>
      <c r="AH12" s="1" t="s">
        <v>849</v>
      </c>
    </row>
    <row r="13" spans="1:34">
      <c r="A13">
        <v>1</v>
      </c>
      <c r="B13" s="11" t="s">
        <v>21</v>
      </c>
      <c r="C13" s="12" t="s">
        <v>26</v>
      </c>
      <c r="D13" s="12"/>
      <c r="E13" s="9" t="s">
        <v>45</v>
      </c>
      <c r="F13" s="11" t="s">
        <v>50</v>
      </c>
      <c r="G13" s="11" t="s">
        <v>27</v>
      </c>
      <c r="H13" s="11" t="s">
        <v>27</v>
      </c>
      <c r="I13" s="11" t="s">
        <v>27</v>
      </c>
      <c r="J13" s="11" t="s">
        <v>673</v>
      </c>
      <c r="K13" s="11" t="s">
        <v>34</v>
      </c>
      <c r="L13" s="11" t="s">
        <v>34</v>
      </c>
      <c r="M13" s="11" t="s">
        <v>51</v>
      </c>
      <c r="N13" s="11" t="s">
        <v>146</v>
      </c>
      <c r="O13" s="11" t="s">
        <v>29</v>
      </c>
      <c r="P13" s="11" t="s">
        <v>559</v>
      </c>
      <c r="Q13" s="11" t="s">
        <v>559</v>
      </c>
      <c r="R13" s="11" t="s">
        <v>559</v>
      </c>
      <c r="S13" s="11" t="s">
        <v>57</v>
      </c>
      <c r="T13" s="11" t="s">
        <v>30</v>
      </c>
      <c r="U13" s="11" t="s">
        <v>23</v>
      </c>
      <c r="V13" s="11" t="s">
        <v>31</v>
      </c>
      <c r="W13" s="11" t="s">
        <v>27</v>
      </c>
      <c r="X13" s="11" t="s">
        <v>27</v>
      </c>
      <c r="Y13" s="11" t="s">
        <v>69</v>
      </c>
      <c r="Z13" s="12" t="s">
        <v>33</v>
      </c>
      <c r="AA13" s="12" t="s">
        <v>60</v>
      </c>
      <c r="AB13" s="9">
        <v>1986</v>
      </c>
      <c r="AC13" s="11" t="s">
        <v>34</v>
      </c>
      <c r="AD13" s="11" t="s">
        <v>35</v>
      </c>
      <c r="AE13" s="11" t="s">
        <v>559</v>
      </c>
      <c r="AF13" s="11" t="s">
        <v>559</v>
      </c>
      <c r="AG13" s="11" t="s">
        <v>559</v>
      </c>
    </row>
    <row r="14" spans="1:34">
      <c r="A14">
        <v>2</v>
      </c>
      <c r="B14" s="11" t="s">
        <v>605</v>
      </c>
      <c r="C14" s="12" t="s">
        <v>37</v>
      </c>
      <c r="D14" s="12"/>
      <c r="E14" s="9" t="s">
        <v>45</v>
      </c>
      <c r="F14" s="11" t="s">
        <v>50</v>
      </c>
      <c r="G14" s="11" t="s">
        <v>28</v>
      </c>
      <c r="H14" s="11" t="s">
        <v>27</v>
      </c>
      <c r="I14" s="11" t="s">
        <v>27</v>
      </c>
      <c r="J14" s="11" t="s">
        <v>674</v>
      </c>
      <c r="K14" s="11" t="s">
        <v>40</v>
      </c>
      <c r="L14" s="12" t="s">
        <v>42</v>
      </c>
      <c r="M14" s="11" t="s">
        <v>28</v>
      </c>
      <c r="N14" s="11" t="s">
        <v>146</v>
      </c>
      <c r="O14" s="11" t="s">
        <v>29</v>
      </c>
      <c r="P14" s="11" t="s">
        <v>43</v>
      </c>
      <c r="Q14" s="11" t="s">
        <v>53</v>
      </c>
      <c r="R14" s="11" t="s">
        <v>54</v>
      </c>
      <c r="S14" s="11" t="s">
        <v>57</v>
      </c>
      <c r="T14" s="11" t="s">
        <v>58</v>
      </c>
      <c r="U14" s="11" t="s">
        <v>23</v>
      </c>
      <c r="V14" s="11" t="s">
        <v>31</v>
      </c>
      <c r="W14" s="11" t="s">
        <v>27</v>
      </c>
      <c r="X14" s="11" t="s">
        <v>27</v>
      </c>
      <c r="Y14" s="11" t="s">
        <v>86</v>
      </c>
      <c r="Z14" s="12" t="s">
        <v>59</v>
      </c>
      <c r="AA14" s="8" t="s">
        <v>87</v>
      </c>
      <c r="AB14" s="9">
        <v>1996</v>
      </c>
      <c r="AC14" s="11" t="s">
        <v>34</v>
      </c>
      <c r="AD14" s="11" t="s">
        <v>344</v>
      </c>
      <c r="AE14" s="11" t="s">
        <v>66</v>
      </c>
      <c r="AF14" s="11" t="s">
        <v>67</v>
      </c>
      <c r="AG14" s="11" t="s">
        <v>68</v>
      </c>
    </row>
    <row r="15" spans="1:34">
      <c r="A15">
        <v>3</v>
      </c>
      <c r="B15" s="11" t="s">
        <v>77</v>
      </c>
      <c r="C15" s="12" t="s">
        <v>85</v>
      </c>
      <c r="D15" s="12"/>
      <c r="E15" s="9" t="s">
        <v>46</v>
      </c>
      <c r="F15" s="11" t="s">
        <v>50</v>
      </c>
      <c r="G15" s="11" t="s">
        <v>28</v>
      </c>
      <c r="H15" s="11" t="s">
        <v>27</v>
      </c>
      <c r="I15" s="11" t="s">
        <v>27</v>
      </c>
      <c r="J15" s="11" t="s">
        <v>675</v>
      </c>
      <c r="K15" s="11" t="s">
        <v>71</v>
      </c>
      <c r="L15" s="11" t="s">
        <v>559</v>
      </c>
      <c r="M15" s="11" t="s">
        <v>28</v>
      </c>
      <c r="N15" s="11" t="s">
        <v>146</v>
      </c>
      <c r="O15" s="11" t="s">
        <v>72</v>
      </c>
      <c r="P15" s="11" t="s">
        <v>29</v>
      </c>
      <c r="Q15" s="11" t="s">
        <v>55</v>
      </c>
      <c r="R15" s="11" t="s">
        <v>559</v>
      </c>
      <c r="S15" s="11" t="s">
        <v>57</v>
      </c>
      <c r="T15" s="11" t="s">
        <v>73</v>
      </c>
      <c r="U15" s="11" t="s">
        <v>23</v>
      </c>
      <c r="V15" s="11" t="s">
        <v>31</v>
      </c>
      <c r="W15" s="11" t="s">
        <v>28</v>
      </c>
      <c r="X15" s="11" t="s">
        <v>27</v>
      </c>
      <c r="Y15" s="11" t="s">
        <v>74</v>
      </c>
      <c r="Z15" s="8" t="s">
        <v>75</v>
      </c>
      <c r="AA15" s="11" t="s">
        <v>76</v>
      </c>
      <c r="AB15" s="9">
        <v>2000</v>
      </c>
      <c r="AC15" s="11">
        <v>2006</v>
      </c>
      <c r="AD15" s="11" t="s">
        <v>80</v>
      </c>
      <c r="AE15" s="11" t="s">
        <v>81</v>
      </c>
      <c r="AF15" s="11" t="s">
        <v>82</v>
      </c>
      <c r="AG15" s="11" t="s">
        <v>559</v>
      </c>
    </row>
    <row r="16" spans="1:34" ht="15" customHeight="1">
      <c r="A16">
        <v>4</v>
      </c>
      <c r="B16" s="11" t="s">
        <v>88</v>
      </c>
      <c r="C16" s="8" t="s">
        <v>89</v>
      </c>
      <c r="D16" s="9" t="s">
        <v>559</v>
      </c>
      <c r="E16" s="9" t="s">
        <v>47</v>
      </c>
      <c r="F16" s="11" t="s">
        <v>90</v>
      </c>
      <c r="G16" s="11" t="s">
        <v>28</v>
      </c>
      <c r="H16" s="11" t="s">
        <v>27</v>
      </c>
      <c r="I16" s="11" t="s">
        <v>28</v>
      </c>
      <c r="J16" s="11" t="s">
        <v>674</v>
      </c>
      <c r="K16" s="11" t="s">
        <v>95</v>
      </c>
      <c r="L16" s="8" t="s">
        <v>94</v>
      </c>
      <c r="M16" s="11" t="s">
        <v>28</v>
      </c>
      <c r="N16" s="11" t="s">
        <v>147</v>
      </c>
      <c r="O16" s="11" t="s">
        <v>96</v>
      </c>
      <c r="P16" s="11" t="s">
        <v>559</v>
      </c>
      <c r="Q16" s="11" t="s">
        <v>559</v>
      </c>
      <c r="R16" s="11" t="s">
        <v>559</v>
      </c>
      <c r="S16" s="11" t="s">
        <v>57</v>
      </c>
      <c r="T16" s="11" t="s">
        <v>97</v>
      </c>
      <c r="U16" s="11" t="s">
        <v>98</v>
      </c>
      <c r="V16" s="8" t="s">
        <v>99</v>
      </c>
      <c r="W16" s="11" t="s">
        <v>28</v>
      </c>
      <c r="X16" s="11" t="s">
        <v>27</v>
      </c>
      <c r="Y16" s="11" t="s">
        <v>102</v>
      </c>
      <c r="Z16" s="8" t="s">
        <v>100</v>
      </c>
      <c r="AA16" s="8" t="s">
        <v>101</v>
      </c>
      <c r="AB16" s="9" t="s">
        <v>559</v>
      </c>
      <c r="AC16" s="11" t="s">
        <v>34</v>
      </c>
      <c r="AD16" s="11" t="s">
        <v>103</v>
      </c>
      <c r="AE16" s="11" t="s">
        <v>108</v>
      </c>
      <c r="AF16" s="11" t="s">
        <v>559</v>
      </c>
      <c r="AG16" s="11" t="s">
        <v>559</v>
      </c>
    </row>
    <row r="17" spans="1:33" s="29" customFormat="1" ht="15" customHeight="1">
      <c r="A17" s="29">
        <v>5</v>
      </c>
      <c r="B17" s="60" t="s">
        <v>106</v>
      </c>
      <c r="C17" s="61" t="s">
        <v>266</v>
      </c>
      <c r="D17" s="62" t="s">
        <v>267</v>
      </c>
      <c r="E17" s="62" t="s">
        <v>48</v>
      </c>
      <c r="F17" s="60" t="s">
        <v>107</v>
      </c>
      <c r="G17" s="60" t="s">
        <v>28</v>
      </c>
      <c r="H17" s="60" t="s">
        <v>28</v>
      </c>
      <c r="I17" s="60" t="s">
        <v>28</v>
      </c>
      <c r="J17" s="60"/>
      <c r="K17" s="60" t="s">
        <v>143</v>
      </c>
      <c r="L17" s="61" t="s">
        <v>144</v>
      </c>
      <c r="M17" s="60" t="s">
        <v>28</v>
      </c>
      <c r="N17" s="60" t="s">
        <v>147</v>
      </c>
      <c r="O17" s="60" t="s">
        <v>53</v>
      </c>
      <c r="P17" s="60" t="s">
        <v>270</v>
      </c>
      <c r="Q17" s="60" t="s">
        <v>29</v>
      </c>
      <c r="R17" s="60" t="s">
        <v>559</v>
      </c>
      <c r="S17" s="60" t="s">
        <v>150</v>
      </c>
      <c r="T17" s="60" t="s">
        <v>271</v>
      </c>
      <c r="U17" s="60" t="s">
        <v>272</v>
      </c>
      <c r="V17" s="60" t="s">
        <v>31</v>
      </c>
      <c r="W17" s="60" t="s">
        <v>27</v>
      </c>
      <c r="X17" s="60" t="s">
        <v>27</v>
      </c>
      <c r="Y17" s="60" t="s">
        <v>274</v>
      </c>
      <c r="Z17" s="61" t="s">
        <v>273</v>
      </c>
      <c r="AA17" s="60" t="s">
        <v>34</v>
      </c>
      <c r="AB17" s="62" t="s">
        <v>34</v>
      </c>
      <c r="AC17" s="60" t="s">
        <v>34</v>
      </c>
      <c r="AD17" s="60" t="s">
        <v>156</v>
      </c>
      <c r="AE17" s="60" t="s">
        <v>275</v>
      </c>
      <c r="AF17" s="60" t="s">
        <v>559</v>
      </c>
      <c r="AG17" s="60" t="s">
        <v>559</v>
      </c>
    </row>
    <row r="18" spans="1:33" s="29" customFormat="1">
      <c r="A18" s="29">
        <v>6</v>
      </c>
      <c r="B18" s="60" t="s">
        <v>109</v>
      </c>
      <c r="C18" s="61" t="s">
        <v>413</v>
      </c>
      <c r="D18" s="62" t="s">
        <v>414</v>
      </c>
      <c r="E18" s="62" t="s">
        <v>298</v>
      </c>
      <c r="F18" s="60" t="s">
        <v>415</v>
      </c>
      <c r="G18" s="60" t="s">
        <v>27</v>
      </c>
      <c r="H18" s="60" t="s">
        <v>416</v>
      </c>
      <c r="I18" s="60" t="s">
        <v>416</v>
      </c>
      <c r="J18" s="60" t="s">
        <v>676</v>
      </c>
      <c r="K18" s="60" t="s">
        <v>513</v>
      </c>
      <c r="L18" s="61" t="s">
        <v>512</v>
      </c>
      <c r="M18" s="60" t="s">
        <v>306</v>
      </c>
      <c r="N18" s="60" t="s">
        <v>245</v>
      </c>
      <c r="O18" s="60" t="s">
        <v>417</v>
      </c>
      <c r="P18" s="60" t="s">
        <v>559</v>
      </c>
      <c r="Q18" s="60" t="s">
        <v>559</v>
      </c>
      <c r="R18" s="60" t="s">
        <v>559</v>
      </c>
      <c r="S18" s="60" t="s">
        <v>150</v>
      </c>
      <c r="T18" s="60" t="s">
        <v>418</v>
      </c>
      <c r="U18" s="60"/>
      <c r="V18" s="60"/>
      <c r="W18" s="60" t="s">
        <v>28</v>
      </c>
      <c r="X18" s="60" t="s">
        <v>178</v>
      </c>
      <c r="AB18" s="62"/>
      <c r="AC18" s="60"/>
      <c r="AD18" s="60" t="s">
        <v>511</v>
      </c>
      <c r="AE18" s="60" t="s">
        <v>521</v>
      </c>
      <c r="AF18" s="60"/>
      <c r="AG18" s="60"/>
    </row>
    <row r="19" spans="1:33">
      <c r="A19">
        <v>6.1</v>
      </c>
      <c r="B19" s="11" t="s">
        <v>404</v>
      </c>
      <c r="C19" s="8" t="s">
        <v>405</v>
      </c>
      <c r="D19" s="9" t="s">
        <v>406</v>
      </c>
      <c r="E19" s="9" t="s">
        <v>298</v>
      </c>
      <c r="F19" s="11" t="s">
        <v>407</v>
      </c>
      <c r="G19" s="11" t="s">
        <v>27</v>
      </c>
      <c r="H19" s="11" t="s">
        <v>27</v>
      </c>
      <c r="I19" s="11" t="s">
        <v>27</v>
      </c>
      <c r="J19" s="11" t="s">
        <v>673</v>
      </c>
      <c r="K19" s="11" t="s">
        <v>408</v>
      </c>
      <c r="L19" s="8" t="s">
        <v>409</v>
      </c>
      <c r="M19" s="11" t="s">
        <v>28</v>
      </c>
      <c r="N19" s="11" t="s">
        <v>410</v>
      </c>
      <c r="O19" s="11" t="s">
        <v>411</v>
      </c>
      <c r="P19" s="11" t="s">
        <v>559</v>
      </c>
      <c r="Q19" s="11" t="s">
        <v>559</v>
      </c>
      <c r="R19" s="11" t="s">
        <v>559</v>
      </c>
      <c r="S19" s="11" t="s">
        <v>412</v>
      </c>
      <c r="T19" s="11" t="s">
        <v>412</v>
      </c>
      <c r="U19" s="11" t="s">
        <v>98</v>
      </c>
      <c r="V19" s="8" t="s">
        <v>99</v>
      </c>
      <c r="W19" s="11" t="s">
        <v>27</v>
      </c>
      <c r="X19" s="11" t="s">
        <v>27</v>
      </c>
      <c r="Y19" s="8" t="s">
        <v>99</v>
      </c>
      <c r="Z19" s="11" t="s">
        <v>559</v>
      </c>
      <c r="AA19" s="11" t="s">
        <v>559</v>
      </c>
      <c r="AB19" s="9">
        <v>2001</v>
      </c>
      <c r="AC19" s="11" t="s">
        <v>559</v>
      </c>
      <c r="AD19" s="11" t="s">
        <v>515</v>
      </c>
      <c r="AE19" s="11" t="s">
        <v>514</v>
      </c>
      <c r="AF19" s="11" t="s">
        <v>559</v>
      </c>
      <c r="AG19" s="11" t="s">
        <v>559</v>
      </c>
    </row>
    <row r="20" spans="1:33">
      <c r="A20">
        <v>6.2</v>
      </c>
      <c r="B20" s="11" t="s">
        <v>1483</v>
      </c>
      <c r="C20" s="8" t="s">
        <v>1484</v>
      </c>
      <c r="D20" s="9" t="s">
        <v>1478</v>
      </c>
      <c r="E20" s="9" t="s">
        <v>1479</v>
      </c>
      <c r="F20" s="11" t="s">
        <v>1480</v>
      </c>
      <c r="G20" s="11" t="s">
        <v>27</v>
      </c>
      <c r="H20" s="11" t="s">
        <v>27</v>
      </c>
      <c r="I20" s="11" t="s">
        <v>27</v>
      </c>
      <c r="J20" s="11" t="s">
        <v>673</v>
      </c>
      <c r="K20" s="11" t="s">
        <v>559</v>
      </c>
      <c r="L20" s="11" t="s">
        <v>559</v>
      </c>
      <c r="M20" s="11"/>
      <c r="N20" s="11"/>
      <c r="O20" s="11"/>
      <c r="P20" s="11"/>
      <c r="Q20" s="11"/>
      <c r="R20" s="11"/>
      <c r="S20" s="11"/>
      <c r="T20" s="11"/>
      <c r="U20" s="11"/>
      <c r="V20" s="8"/>
      <c r="W20" s="11"/>
      <c r="X20" s="11"/>
      <c r="Y20" s="8"/>
      <c r="Z20" s="11"/>
      <c r="AA20" s="11"/>
      <c r="AB20" s="9"/>
      <c r="AC20" s="11"/>
      <c r="AD20" s="11"/>
      <c r="AE20" s="11"/>
      <c r="AF20" s="11"/>
      <c r="AG20" s="11"/>
    </row>
    <row r="21" spans="1:33">
      <c r="A21">
        <v>6.3</v>
      </c>
      <c r="B21" s="11" t="s">
        <v>819</v>
      </c>
      <c r="C21" s="8" t="s">
        <v>1477</v>
      </c>
      <c r="D21" s="9" t="s">
        <v>1478</v>
      </c>
      <c r="E21" s="9" t="s">
        <v>1479</v>
      </c>
      <c r="F21" s="11" t="s">
        <v>1480</v>
      </c>
      <c r="G21" s="11" t="s">
        <v>27</v>
      </c>
      <c r="H21" s="11" t="s">
        <v>27</v>
      </c>
      <c r="I21" s="11" t="s">
        <v>27</v>
      </c>
      <c r="J21" s="11" t="s">
        <v>675</v>
      </c>
      <c r="K21" s="11" t="s">
        <v>1482</v>
      </c>
      <c r="L21" s="8" t="s">
        <v>1481</v>
      </c>
      <c r="M21" s="11"/>
      <c r="N21" s="11"/>
      <c r="O21" s="11"/>
      <c r="P21" s="11"/>
      <c r="Q21" s="11"/>
      <c r="R21" s="11"/>
      <c r="S21" s="11"/>
      <c r="T21" s="11"/>
      <c r="U21" s="11"/>
      <c r="V21" s="8"/>
      <c r="W21" s="11"/>
      <c r="X21" s="11"/>
      <c r="Y21" s="8"/>
      <c r="Z21" s="11"/>
      <c r="AA21" s="11"/>
      <c r="AB21" s="9"/>
      <c r="AC21" s="11"/>
      <c r="AD21" s="11"/>
      <c r="AE21" s="11"/>
      <c r="AF21" s="11"/>
      <c r="AG21" s="11"/>
    </row>
    <row r="22" spans="1:33" s="29" customFormat="1">
      <c r="A22" s="29">
        <v>7</v>
      </c>
      <c r="B22" s="60" t="s">
        <v>110</v>
      </c>
      <c r="C22" s="61" t="s">
        <v>402</v>
      </c>
      <c r="D22" s="62" t="s">
        <v>403</v>
      </c>
      <c r="E22" s="62" t="s">
        <v>298</v>
      </c>
      <c r="F22" s="60" t="s">
        <v>357</v>
      </c>
      <c r="G22" s="60" t="s">
        <v>28</v>
      </c>
      <c r="H22" s="60" t="s">
        <v>400</v>
      </c>
      <c r="I22" s="60" t="s">
        <v>400</v>
      </c>
      <c r="J22" s="60" t="s">
        <v>676</v>
      </c>
      <c r="K22" s="60" t="s">
        <v>306</v>
      </c>
      <c r="L22" s="61" t="s">
        <v>401</v>
      </c>
      <c r="M22" s="60" t="s">
        <v>306</v>
      </c>
      <c r="N22" s="60" t="s">
        <v>245</v>
      </c>
      <c r="O22" s="60" t="s">
        <v>559</v>
      </c>
      <c r="P22" s="60" t="s">
        <v>559</v>
      </c>
      <c r="Q22" s="60" t="s">
        <v>559</v>
      </c>
      <c r="R22" s="60" t="s">
        <v>559</v>
      </c>
      <c r="S22" s="60" t="s">
        <v>306</v>
      </c>
      <c r="T22" s="60" t="s">
        <v>559</v>
      </c>
      <c r="U22" s="60" t="s">
        <v>559</v>
      </c>
      <c r="V22" s="60" t="s">
        <v>559</v>
      </c>
      <c r="W22" s="60" t="s">
        <v>28</v>
      </c>
      <c r="X22" s="60" t="s">
        <v>27</v>
      </c>
      <c r="Y22" s="60" t="s">
        <v>111</v>
      </c>
      <c r="Z22" s="61" t="s">
        <v>116</v>
      </c>
      <c r="AA22" s="61" t="s">
        <v>115</v>
      </c>
      <c r="AB22" s="62" t="s">
        <v>559</v>
      </c>
      <c r="AC22" s="60" t="s">
        <v>559</v>
      </c>
      <c r="AD22" s="60" t="s">
        <v>511</v>
      </c>
      <c r="AE22" s="60" t="s">
        <v>518</v>
      </c>
      <c r="AF22" s="60" t="s">
        <v>559</v>
      </c>
      <c r="AG22" s="60" t="s">
        <v>559</v>
      </c>
    </row>
    <row r="23" spans="1:33" s="29" customFormat="1" ht="15" customHeight="1">
      <c r="A23" s="29">
        <v>8</v>
      </c>
      <c r="B23" s="60" t="s">
        <v>277</v>
      </c>
      <c r="C23" s="61" t="s">
        <v>606</v>
      </c>
      <c r="D23" s="62" t="s">
        <v>278</v>
      </c>
      <c r="E23" s="62" t="s">
        <v>160</v>
      </c>
      <c r="F23" s="60" t="s">
        <v>279</v>
      </c>
      <c r="G23" s="60" t="s">
        <v>27</v>
      </c>
      <c r="H23" s="60" t="s">
        <v>34</v>
      </c>
      <c r="I23" s="60" t="s">
        <v>34</v>
      </c>
      <c r="J23" s="60" t="s">
        <v>676</v>
      </c>
      <c r="K23" s="60" t="s">
        <v>280</v>
      </c>
      <c r="L23" s="60" t="s">
        <v>34</v>
      </c>
      <c r="M23" s="60" t="s">
        <v>34</v>
      </c>
      <c r="N23" s="60" t="s">
        <v>245</v>
      </c>
      <c r="O23" s="60" t="s">
        <v>559</v>
      </c>
      <c r="P23" s="60" t="s">
        <v>559</v>
      </c>
      <c r="Q23" s="60" t="s">
        <v>559</v>
      </c>
      <c r="R23" s="60" t="s">
        <v>559</v>
      </c>
      <c r="S23" s="60" t="s">
        <v>150</v>
      </c>
      <c r="T23" s="60" t="s">
        <v>281</v>
      </c>
      <c r="U23" s="60" t="s">
        <v>559</v>
      </c>
      <c r="V23" s="60" t="s">
        <v>559</v>
      </c>
      <c r="W23" s="60" t="s">
        <v>27</v>
      </c>
      <c r="X23" s="60" t="s">
        <v>27</v>
      </c>
      <c r="Y23" s="60" t="s">
        <v>282</v>
      </c>
      <c r="Z23" s="60" t="s">
        <v>283</v>
      </c>
      <c r="AA23" s="60" t="s">
        <v>559</v>
      </c>
      <c r="AB23" s="62" t="s">
        <v>559</v>
      </c>
      <c r="AC23" s="60" t="s">
        <v>559</v>
      </c>
      <c r="AD23" s="60" t="s">
        <v>282</v>
      </c>
      <c r="AE23" s="60" t="s">
        <v>559</v>
      </c>
      <c r="AF23" s="60" t="s">
        <v>559</v>
      </c>
      <c r="AG23" s="60" t="s">
        <v>559</v>
      </c>
    </row>
    <row r="24" spans="1:33" ht="15" customHeight="1">
      <c r="A24">
        <v>8.1</v>
      </c>
      <c r="B24" s="11" t="s">
        <v>112</v>
      </c>
      <c r="C24" s="8" t="s">
        <v>395</v>
      </c>
      <c r="D24" s="9" t="s">
        <v>396</v>
      </c>
      <c r="E24" s="9" t="s">
        <v>298</v>
      </c>
      <c r="F24" s="11" t="s">
        <v>397</v>
      </c>
      <c r="G24" s="11" t="s">
        <v>27</v>
      </c>
      <c r="H24" s="11" t="s">
        <v>372</v>
      </c>
      <c r="I24" s="11" t="s">
        <v>372</v>
      </c>
      <c r="J24" s="11"/>
      <c r="K24" s="11" t="s">
        <v>361</v>
      </c>
      <c r="L24" s="8" t="s">
        <v>398</v>
      </c>
      <c r="M24" s="11" t="s">
        <v>559</v>
      </c>
      <c r="N24" s="11" t="s">
        <v>559</v>
      </c>
      <c r="O24" s="11" t="s">
        <v>559</v>
      </c>
      <c r="P24" s="11" t="s">
        <v>559</v>
      </c>
      <c r="Q24" s="11" t="s">
        <v>559</v>
      </c>
      <c r="R24" s="11" t="s">
        <v>559</v>
      </c>
      <c r="S24" s="11" t="s">
        <v>559</v>
      </c>
      <c r="T24" s="11" t="s">
        <v>559</v>
      </c>
      <c r="U24" s="11" t="s">
        <v>559</v>
      </c>
      <c r="V24" s="11" t="s">
        <v>559</v>
      </c>
      <c r="W24" s="11" t="s">
        <v>28</v>
      </c>
      <c r="X24" s="11" t="s">
        <v>27</v>
      </c>
      <c r="Y24" s="11" t="s">
        <v>295</v>
      </c>
      <c r="Z24" s="11" t="s">
        <v>296</v>
      </c>
      <c r="AA24" s="11" t="s">
        <v>559</v>
      </c>
      <c r="AB24" s="9">
        <v>2010</v>
      </c>
      <c r="AC24" s="11">
        <v>2010</v>
      </c>
      <c r="AD24" s="11" t="s">
        <v>399</v>
      </c>
      <c r="AE24" s="11" t="s">
        <v>282</v>
      </c>
      <c r="AF24" s="11" t="s">
        <v>559</v>
      </c>
      <c r="AG24" s="11" t="s">
        <v>559</v>
      </c>
    </row>
    <row r="25" spans="1:33">
      <c r="A25">
        <v>8.1999999999999993</v>
      </c>
      <c r="B25" s="11" t="s">
        <v>285</v>
      </c>
      <c r="C25" s="8" t="s">
        <v>291</v>
      </c>
      <c r="D25" s="9" t="s">
        <v>292</v>
      </c>
      <c r="E25" s="9" t="s">
        <v>298</v>
      </c>
      <c r="F25" s="11" t="s">
        <v>293</v>
      </c>
      <c r="G25" s="11" t="s">
        <v>27</v>
      </c>
      <c r="H25" s="11" t="s">
        <v>27</v>
      </c>
      <c r="I25" s="11" t="s">
        <v>27</v>
      </c>
      <c r="J25" s="11" t="s">
        <v>675</v>
      </c>
      <c r="K25" s="11" t="s">
        <v>361</v>
      </c>
      <c r="L25" s="8" t="s">
        <v>360</v>
      </c>
      <c r="M25" s="11" t="s">
        <v>27</v>
      </c>
      <c r="N25" s="11" t="s">
        <v>359</v>
      </c>
      <c r="O25" s="11" t="s">
        <v>190</v>
      </c>
      <c r="P25" s="11" t="s">
        <v>189</v>
      </c>
      <c r="Q25" s="11" t="s">
        <v>294</v>
      </c>
      <c r="R25" s="11" t="s">
        <v>559</v>
      </c>
      <c r="S25" s="11" t="s">
        <v>150</v>
      </c>
      <c r="T25" s="8" t="s">
        <v>360</v>
      </c>
      <c r="U25" s="11" t="s">
        <v>559</v>
      </c>
      <c r="V25" s="11" t="s">
        <v>559</v>
      </c>
      <c r="W25" s="11" t="s">
        <v>28</v>
      </c>
      <c r="X25" s="11" t="s">
        <v>34</v>
      </c>
      <c r="Y25" s="11" t="s">
        <v>295</v>
      </c>
      <c r="Z25" s="11" t="s">
        <v>296</v>
      </c>
      <c r="AA25" s="11" t="s">
        <v>559</v>
      </c>
      <c r="AB25" s="9">
        <v>2003</v>
      </c>
      <c r="AC25" s="11">
        <v>2003</v>
      </c>
      <c r="AD25" s="11" t="s">
        <v>522</v>
      </c>
      <c r="AE25" s="11" t="s">
        <v>559</v>
      </c>
      <c r="AF25" s="11" t="s">
        <v>559</v>
      </c>
      <c r="AG25" s="11" t="s">
        <v>559</v>
      </c>
    </row>
    <row r="26" spans="1:33">
      <c r="A26">
        <v>8.3000000000000007</v>
      </c>
      <c r="B26" s="11" t="s">
        <v>286</v>
      </c>
      <c r="C26" s="8" t="s">
        <v>362</v>
      </c>
      <c r="D26" s="9" t="s">
        <v>363</v>
      </c>
      <c r="E26" s="9" t="s">
        <v>298</v>
      </c>
      <c r="F26" s="11" t="s">
        <v>364</v>
      </c>
      <c r="G26" s="11" t="s">
        <v>27</v>
      </c>
      <c r="H26" s="11" t="s">
        <v>27</v>
      </c>
      <c r="I26" s="11" t="s">
        <v>27</v>
      </c>
      <c r="J26" s="11" t="s">
        <v>675</v>
      </c>
      <c r="K26" s="19" t="s">
        <v>365</v>
      </c>
      <c r="L26" s="8" t="s">
        <v>366</v>
      </c>
      <c r="M26" s="11" t="s">
        <v>27</v>
      </c>
      <c r="N26" s="11" t="s">
        <v>359</v>
      </c>
      <c r="O26" s="11" t="s">
        <v>190</v>
      </c>
      <c r="P26" s="11" t="s">
        <v>189</v>
      </c>
      <c r="Q26" s="11" t="s">
        <v>294</v>
      </c>
      <c r="R26" s="11" t="s">
        <v>559</v>
      </c>
      <c r="S26" s="11" t="s">
        <v>150</v>
      </c>
      <c r="T26" s="8" t="s">
        <v>366</v>
      </c>
      <c r="U26" s="11" t="s">
        <v>559</v>
      </c>
      <c r="V26" s="11" t="s">
        <v>559</v>
      </c>
      <c r="W26" s="11" t="s">
        <v>28</v>
      </c>
      <c r="X26" s="11" t="s">
        <v>27</v>
      </c>
      <c r="Y26" s="11" t="s">
        <v>295</v>
      </c>
      <c r="Z26" s="11" t="s">
        <v>296</v>
      </c>
      <c r="AA26" s="11" t="s">
        <v>559</v>
      </c>
      <c r="AB26" s="9">
        <v>2006</v>
      </c>
      <c r="AC26" s="11">
        <v>2006</v>
      </c>
      <c r="AD26" s="11" t="s">
        <v>282</v>
      </c>
      <c r="AE26" s="11" t="s">
        <v>34</v>
      </c>
      <c r="AF26" s="11" t="s">
        <v>559</v>
      </c>
      <c r="AG26" s="11" t="s">
        <v>559</v>
      </c>
    </row>
    <row r="27" spans="1:33" ht="15" customHeight="1">
      <c r="A27">
        <v>8.4</v>
      </c>
      <c r="B27" s="11" t="s">
        <v>287</v>
      </c>
      <c r="C27" s="8" t="s">
        <v>368</v>
      </c>
      <c r="D27" s="9" t="s">
        <v>367</v>
      </c>
      <c r="E27" s="9" t="s">
        <v>298</v>
      </c>
      <c r="F27" s="11" t="s">
        <v>369</v>
      </c>
      <c r="G27" s="11" t="s">
        <v>27</v>
      </c>
      <c r="H27" s="11" t="s">
        <v>372</v>
      </c>
      <c r="I27" s="11" t="s">
        <v>372</v>
      </c>
      <c r="J27" s="11"/>
      <c r="K27" s="19" t="s">
        <v>365</v>
      </c>
      <c r="L27" s="8" t="s">
        <v>371</v>
      </c>
      <c r="M27" s="11" t="s">
        <v>27</v>
      </c>
      <c r="N27" s="11" t="s">
        <v>373</v>
      </c>
      <c r="O27" s="11" t="s">
        <v>189</v>
      </c>
      <c r="P27" s="11" t="s">
        <v>559</v>
      </c>
      <c r="Q27" s="11" t="s">
        <v>559</v>
      </c>
      <c r="R27" s="11" t="s">
        <v>559</v>
      </c>
      <c r="S27" s="11" t="s">
        <v>150</v>
      </c>
      <c r="T27" s="8" t="s">
        <v>370</v>
      </c>
      <c r="U27" s="11" t="s">
        <v>559</v>
      </c>
      <c r="V27" s="11" t="s">
        <v>559</v>
      </c>
      <c r="W27" s="11" t="s">
        <v>28</v>
      </c>
      <c r="X27" s="11" t="s">
        <v>27</v>
      </c>
      <c r="Y27" s="11" t="s">
        <v>295</v>
      </c>
      <c r="Z27" s="11" t="s">
        <v>296</v>
      </c>
      <c r="AA27" s="11" t="s">
        <v>559</v>
      </c>
      <c r="AB27" s="9">
        <v>2006</v>
      </c>
      <c r="AC27" s="11">
        <v>2006</v>
      </c>
      <c r="AD27" s="11" t="s">
        <v>374</v>
      </c>
      <c r="AE27" s="11" t="s">
        <v>282</v>
      </c>
      <c r="AF27" s="11" t="s">
        <v>559</v>
      </c>
      <c r="AG27" s="11" t="s">
        <v>559</v>
      </c>
    </row>
    <row r="28" spans="1:33" ht="15" customHeight="1">
      <c r="A28">
        <v>8.5</v>
      </c>
      <c r="B28" s="11" t="s">
        <v>288</v>
      </c>
      <c r="C28" s="8" t="s">
        <v>377</v>
      </c>
      <c r="D28" s="9" t="s">
        <v>376</v>
      </c>
      <c r="E28" s="9" t="s">
        <v>298</v>
      </c>
      <c r="F28" s="11" t="s">
        <v>378</v>
      </c>
      <c r="G28" s="11" t="s">
        <v>27</v>
      </c>
      <c r="H28" s="11" t="s">
        <v>372</v>
      </c>
      <c r="I28" s="11" t="s">
        <v>372</v>
      </c>
      <c r="J28" s="11"/>
      <c r="K28" s="19" t="s">
        <v>365</v>
      </c>
      <c r="L28" s="8" t="s">
        <v>381</v>
      </c>
      <c r="M28" s="11" t="s">
        <v>27</v>
      </c>
      <c r="N28" s="11" t="s">
        <v>380</v>
      </c>
      <c r="O28" s="11" t="s">
        <v>379</v>
      </c>
      <c r="P28" s="11" t="s">
        <v>559</v>
      </c>
      <c r="Q28" s="11" t="s">
        <v>559</v>
      </c>
      <c r="R28" s="11" t="s">
        <v>559</v>
      </c>
      <c r="S28" s="11" t="s">
        <v>150</v>
      </c>
      <c r="T28" s="8" t="s">
        <v>381</v>
      </c>
      <c r="U28" s="11" t="s">
        <v>559</v>
      </c>
      <c r="V28" s="11" t="s">
        <v>559</v>
      </c>
      <c r="W28" s="11" t="s">
        <v>28</v>
      </c>
      <c r="X28" s="11" t="s">
        <v>27</v>
      </c>
      <c r="Y28" s="11" t="s">
        <v>295</v>
      </c>
      <c r="Z28" s="11" t="s">
        <v>296</v>
      </c>
      <c r="AA28" s="11"/>
      <c r="AB28" s="9">
        <v>2008</v>
      </c>
      <c r="AC28" s="11">
        <v>2008</v>
      </c>
      <c r="AD28" s="11" t="s">
        <v>382</v>
      </c>
      <c r="AE28" s="11" t="s">
        <v>282</v>
      </c>
      <c r="AF28" s="11" t="s">
        <v>559</v>
      </c>
      <c r="AG28" s="11" t="s">
        <v>559</v>
      </c>
    </row>
    <row r="29" spans="1:33" ht="15" customHeight="1">
      <c r="A29">
        <v>8.6</v>
      </c>
      <c r="B29" s="11" t="s">
        <v>289</v>
      </c>
      <c r="C29" s="8" t="s">
        <v>386</v>
      </c>
      <c r="D29" s="9" t="s">
        <v>387</v>
      </c>
      <c r="E29" s="9" t="s">
        <v>298</v>
      </c>
      <c r="F29" s="11" t="s">
        <v>388</v>
      </c>
      <c r="G29" s="11" t="s">
        <v>27</v>
      </c>
      <c r="H29" s="11" t="s">
        <v>28</v>
      </c>
      <c r="I29" s="11" t="s">
        <v>28</v>
      </c>
      <c r="J29" s="11"/>
      <c r="K29" s="19" t="s">
        <v>365</v>
      </c>
      <c r="L29" s="8" t="s">
        <v>389</v>
      </c>
      <c r="M29" s="11" t="s">
        <v>559</v>
      </c>
      <c r="N29" s="11" t="s">
        <v>559</v>
      </c>
      <c r="O29" s="11" t="s">
        <v>559</v>
      </c>
      <c r="P29" s="11" t="s">
        <v>559</v>
      </c>
      <c r="Q29" s="11" t="s">
        <v>559</v>
      </c>
      <c r="R29" s="11" t="s">
        <v>559</v>
      </c>
      <c r="S29" s="11" t="s">
        <v>559</v>
      </c>
      <c r="T29" s="11" t="s">
        <v>559</v>
      </c>
      <c r="U29" s="11" t="s">
        <v>559</v>
      </c>
      <c r="V29" s="11" t="s">
        <v>559</v>
      </c>
      <c r="W29" s="11" t="s">
        <v>559</v>
      </c>
      <c r="X29" s="11" t="s">
        <v>559</v>
      </c>
      <c r="Y29" s="11" t="s">
        <v>295</v>
      </c>
      <c r="Z29" s="11" t="s">
        <v>296</v>
      </c>
      <c r="AA29" s="11" t="s">
        <v>559</v>
      </c>
      <c r="AB29" s="9" t="s">
        <v>559</v>
      </c>
      <c r="AC29" s="11" t="s">
        <v>559</v>
      </c>
      <c r="AD29" s="11" t="s">
        <v>559</v>
      </c>
      <c r="AE29" s="11" t="s">
        <v>559</v>
      </c>
      <c r="AF29" s="11" t="s">
        <v>559</v>
      </c>
      <c r="AG29" s="11" t="s">
        <v>559</v>
      </c>
    </row>
    <row r="30" spans="1:33" ht="15" customHeight="1">
      <c r="A30">
        <v>8.6999999999999993</v>
      </c>
      <c r="B30" s="11" t="s">
        <v>290</v>
      </c>
      <c r="C30" s="8" t="s">
        <v>391</v>
      </c>
      <c r="D30" s="9" t="s">
        <v>390</v>
      </c>
      <c r="E30" s="9" t="s">
        <v>298</v>
      </c>
      <c r="F30" s="11" t="s">
        <v>392</v>
      </c>
      <c r="G30" s="11" t="s">
        <v>27</v>
      </c>
      <c r="H30" s="11" t="s">
        <v>34</v>
      </c>
      <c r="I30" s="11" t="s">
        <v>34</v>
      </c>
      <c r="J30" s="11" t="s">
        <v>675</v>
      </c>
      <c r="K30" s="19" t="s">
        <v>365</v>
      </c>
      <c r="L30" s="8" t="s">
        <v>393</v>
      </c>
      <c r="M30" s="11" t="s">
        <v>34</v>
      </c>
      <c r="N30" s="11" t="s">
        <v>34</v>
      </c>
      <c r="O30" s="11"/>
      <c r="P30" s="11"/>
      <c r="Q30" s="11"/>
      <c r="R30" s="11"/>
      <c r="S30" s="11" t="s">
        <v>150</v>
      </c>
      <c r="T30" s="8" t="s">
        <v>393</v>
      </c>
      <c r="U30" s="11" t="s">
        <v>559</v>
      </c>
      <c r="V30" s="11" t="s">
        <v>559</v>
      </c>
      <c r="W30" s="11" t="s">
        <v>28</v>
      </c>
      <c r="X30" s="11" t="s">
        <v>27</v>
      </c>
      <c r="Y30" s="11" t="s">
        <v>295</v>
      </c>
      <c r="Z30" s="11" t="s">
        <v>296</v>
      </c>
      <c r="AA30" s="11" t="s">
        <v>559</v>
      </c>
      <c r="AB30" s="9">
        <v>2004</v>
      </c>
      <c r="AC30" s="11">
        <v>2004</v>
      </c>
      <c r="AD30" s="11" t="s">
        <v>394</v>
      </c>
      <c r="AE30" s="11" t="s">
        <v>282</v>
      </c>
      <c r="AF30" s="11" t="s">
        <v>559</v>
      </c>
      <c r="AG30" s="11" t="s">
        <v>559</v>
      </c>
    </row>
    <row r="31" spans="1:33" s="29" customFormat="1" ht="15" customHeight="1">
      <c r="A31" s="29">
        <v>9</v>
      </c>
      <c r="B31" s="60" t="s">
        <v>256</v>
      </c>
      <c r="C31" s="61" t="s">
        <v>257</v>
      </c>
      <c r="D31" s="60" t="s">
        <v>258</v>
      </c>
      <c r="E31" s="62" t="s">
        <v>160</v>
      </c>
      <c r="F31" s="60" t="s">
        <v>259</v>
      </c>
      <c r="G31" s="60" t="s">
        <v>28</v>
      </c>
      <c r="H31" s="60" t="s">
        <v>559</v>
      </c>
      <c r="I31" s="60" t="s">
        <v>559</v>
      </c>
      <c r="J31" s="60"/>
      <c r="K31" s="60" t="s">
        <v>260</v>
      </c>
      <c r="L31" s="61" t="s">
        <v>261</v>
      </c>
      <c r="M31" s="60" t="s">
        <v>559</v>
      </c>
      <c r="N31" s="60" t="s">
        <v>559</v>
      </c>
      <c r="O31" s="62" t="s">
        <v>248</v>
      </c>
      <c r="P31" s="60" t="s">
        <v>559</v>
      </c>
      <c r="Q31" s="60" t="s">
        <v>559</v>
      </c>
      <c r="R31" s="60" t="s">
        <v>559</v>
      </c>
      <c r="S31" s="60" t="s">
        <v>263</v>
      </c>
      <c r="T31" s="61" t="s">
        <v>257</v>
      </c>
      <c r="U31" s="61" t="s">
        <v>262</v>
      </c>
      <c r="V31" s="60" t="s">
        <v>559</v>
      </c>
      <c r="W31" s="60" t="s">
        <v>27</v>
      </c>
      <c r="X31" s="60" t="s">
        <v>27</v>
      </c>
      <c r="Y31" s="60" t="s">
        <v>264</v>
      </c>
      <c r="Z31" s="61" t="s">
        <v>265</v>
      </c>
      <c r="AA31" s="60" t="s">
        <v>559</v>
      </c>
      <c r="AB31" s="62" t="s">
        <v>559</v>
      </c>
      <c r="AC31" s="60" t="s">
        <v>559</v>
      </c>
      <c r="AD31" s="60" t="s">
        <v>34</v>
      </c>
      <c r="AE31" s="60" t="s">
        <v>34</v>
      </c>
      <c r="AF31" s="60" t="s">
        <v>34</v>
      </c>
      <c r="AG31" s="60" t="s">
        <v>34</v>
      </c>
    </row>
    <row r="32" spans="1:33" ht="15" customHeight="1">
      <c r="A32" t="s">
        <v>652</v>
      </c>
      <c r="B32" s="11" t="s">
        <v>678</v>
      </c>
      <c r="C32" s="8" t="s">
        <v>650</v>
      </c>
      <c r="D32" t="s">
        <v>646</v>
      </c>
      <c r="E32" s="9" t="s">
        <v>648</v>
      </c>
      <c r="F32" s="11" t="s">
        <v>607</v>
      </c>
      <c r="G32" s="11" t="s">
        <v>651</v>
      </c>
      <c r="H32" s="11" t="s">
        <v>27</v>
      </c>
      <c r="I32" s="11" t="s">
        <v>27</v>
      </c>
      <c r="J32" s="11" t="s">
        <v>673</v>
      </c>
      <c r="K32" s="11" t="s">
        <v>1470</v>
      </c>
      <c r="L32" s="11" t="s">
        <v>1471</v>
      </c>
      <c r="M32" s="11" t="s">
        <v>28</v>
      </c>
      <c r="N32" s="11" t="s">
        <v>147</v>
      </c>
      <c r="O32" s="11" t="s">
        <v>43</v>
      </c>
      <c r="P32" s="11" t="s">
        <v>559</v>
      </c>
      <c r="Q32" s="11" t="s">
        <v>559</v>
      </c>
      <c r="R32" s="11" t="s">
        <v>559</v>
      </c>
      <c r="S32" s="11" t="s">
        <v>57</v>
      </c>
      <c r="T32" s="11" t="s">
        <v>303</v>
      </c>
      <c r="U32" s="11" t="s">
        <v>559</v>
      </c>
      <c r="V32" s="11" t="s">
        <v>559</v>
      </c>
      <c r="W32" s="11" t="s">
        <v>27</v>
      </c>
      <c r="X32" s="11" t="s">
        <v>27</v>
      </c>
      <c r="Y32" s="11" t="s">
        <v>644</v>
      </c>
      <c r="Z32" s="11" t="s">
        <v>677</v>
      </c>
      <c r="AA32" s="11" t="s">
        <v>559</v>
      </c>
      <c r="AB32" s="11" t="s">
        <v>559</v>
      </c>
      <c r="AC32" s="11" t="s">
        <v>559</v>
      </c>
      <c r="AD32" s="11" t="s">
        <v>671</v>
      </c>
      <c r="AE32" s="11" t="s">
        <v>672</v>
      </c>
      <c r="AF32" s="11" t="s">
        <v>559</v>
      </c>
      <c r="AG32" s="11" t="s">
        <v>559</v>
      </c>
    </row>
    <row r="33" spans="1:38" ht="15" customHeight="1">
      <c r="A33" t="s">
        <v>653</v>
      </c>
      <c r="B33" s="11" t="s">
        <v>657</v>
      </c>
      <c r="C33" s="8" t="s">
        <v>665</v>
      </c>
      <c r="D33" t="s">
        <v>559</v>
      </c>
      <c r="E33" s="9" t="s">
        <v>648</v>
      </c>
      <c r="F33" s="11" t="s">
        <v>661</v>
      </c>
      <c r="G33" s="11" t="s">
        <v>651</v>
      </c>
      <c r="H33" s="11" t="s">
        <v>27</v>
      </c>
      <c r="I33" s="11" t="s">
        <v>27</v>
      </c>
      <c r="J33" s="11" t="s">
        <v>673</v>
      </c>
      <c r="K33" s="11" t="s">
        <v>1470</v>
      </c>
      <c r="L33" s="11" t="s">
        <v>1471</v>
      </c>
      <c r="M33" s="11" t="s">
        <v>28</v>
      </c>
      <c r="N33" s="11" t="s">
        <v>359</v>
      </c>
      <c r="O33" s="11" t="s">
        <v>43</v>
      </c>
      <c r="P33" s="11" t="s">
        <v>559</v>
      </c>
      <c r="Q33" s="11" t="s">
        <v>559</v>
      </c>
      <c r="R33" s="11" t="s">
        <v>559</v>
      </c>
      <c r="S33" s="11" t="s">
        <v>57</v>
      </c>
      <c r="T33" s="11" t="s">
        <v>559</v>
      </c>
      <c r="U33" s="11" t="s">
        <v>697</v>
      </c>
      <c r="V33" s="11" t="s">
        <v>559</v>
      </c>
      <c r="W33" s="11" t="s">
        <v>27</v>
      </c>
      <c r="X33" s="11" t="s">
        <v>27</v>
      </c>
      <c r="Y33" s="11" t="s">
        <v>693</v>
      </c>
      <c r="Z33" s="8" t="s">
        <v>695</v>
      </c>
      <c r="AA33" s="57" t="s">
        <v>696</v>
      </c>
      <c r="AB33" s="11" t="s">
        <v>559</v>
      </c>
      <c r="AC33" s="11" t="s">
        <v>559</v>
      </c>
      <c r="AD33" s="11" t="s">
        <v>693</v>
      </c>
      <c r="AE33" s="11" t="s">
        <v>559</v>
      </c>
      <c r="AF33" s="11" t="s">
        <v>559</v>
      </c>
      <c r="AG33" s="11" t="s">
        <v>559</v>
      </c>
    </row>
    <row r="34" spans="1:38" ht="15" customHeight="1">
      <c r="A34" t="s">
        <v>654</v>
      </c>
      <c r="B34" s="11" t="s">
        <v>658</v>
      </c>
      <c r="C34" s="8" t="s">
        <v>666</v>
      </c>
      <c r="D34" t="s">
        <v>559</v>
      </c>
      <c r="E34" s="9" t="s">
        <v>648</v>
      </c>
      <c r="F34" s="11" t="s">
        <v>662</v>
      </c>
      <c r="G34" s="11" t="s">
        <v>651</v>
      </c>
      <c r="H34" s="11" t="s">
        <v>27</v>
      </c>
      <c r="I34" s="11" t="s">
        <v>27</v>
      </c>
      <c r="J34" s="11" t="s">
        <v>673</v>
      </c>
      <c r="K34" s="11" t="s">
        <v>1470</v>
      </c>
      <c r="L34" s="11" t="s">
        <v>1471</v>
      </c>
      <c r="M34" s="11" t="s">
        <v>559</v>
      </c>
      <c r="N34" s="11" t="s">
        <v>559</v>
      </c>
      <c r="O34" s="11" t="s">
        <v>559</v>
      </c>
      <c r="P34" s="11" t="s">
        <v>559</v>
      </c>
      <c r="Q34" s="11" t="s">
        <v>559</v>
      </c>
      <c r="R34" s="11" t="s">
        <v>559</v>
      </c>
      <c r="S34" s="11" t="s">
        <v>559</v>
      </c>
      <c r="T34" s="11" t="s">
        <v>559</v>
      </c>
      <c r="U34" s="11" t="s">
        <v>559</v>
      </c>
      <c r="V34" s="11" t="s">
        <v>559</v>
      </c>
      <c r="W34" s="11" t="s">
        <v>559</v>
      </c>
      <c r="X34" s="11" t="s">
        <v>559</v>
      </c>
      <c r="Y34" s="11" t="s">
        <v>559</v>
      </c>
      <c r="Z34" s="11" t="s">
        <v>559</v>
      </c>
      <c r="AA34" s="11" t="s">
        <v>559</v>
      </c>
      <c r="AB34" s="11" t="s">
        <v>559</v>
      </c>
      <c r="AC34" s="11" t="s">
        <v>559</v>
      </c>
      <c r="AD34" s="11" t="s">
        <v>559</v>
      </c>
      <c r="AE34" s="11" t="s">
        <v>559</v>
      </c>
      <c r="AF34" s="11" t="s">
        <v>559</v>
      </c>
      <c r="AG34" s="11" t="s">
        <v>559</v>
      </c>
    </row>
    <row r="35" spans="1:38" ht="15" customHeight="1">
      <c r="A35" t="s">
        <v>655</v>
      </c>
      <c r="B35" s="11" t="s">
        <v>659</v>
      </c>
      <c r="C35" s="8" t="s">
        <v>667</v>
      </c>
      <c r="D35" t="s">
        <v>559</v>
      </c>
      <c r="E35" s="9" t="s">
        <v>648</v>
      </c>
      <c r="F35" s="11" t="s">
        <v>662</v>
      </c>
      <c r="G35" s="11" t="s">
        <v>651</v>
      </c>
      <c r="H35" s="11" t="s">
        <v>27</v>
      </c>
      <c r="I35" s="11" t="s">
        <v>27</v>
      </c>
      <c r="J35" s="11" t="s">
        <v>673</v>
      </c>
      <c r="K35" s="11" t="s">
        <v>1470</v>
      </c>
      <c r="L35" s="11" t="s">
        <v>1471</v>
      </c>
      <c r="M35" s="11" t="s">
        <v>559</v>
      </c>
      <c r="N35" s="11" t="s">
        <v>559</v>
      </c>
      <c r="O35" s="11" t="s">
        <v>559</v>
      </c>
      <c r="P35" s="11" t="s">
        <v>559</v>
      </c>
      <c r="Q35" s="11" t="s">
        <v>559</v>
      </c>
      <c r="R35" s="11" t="s">
        <v>559</v>
      </c>
      <c r="S35" s="11" t="s">
        <v>559</v>
      </c>
      <c r="T35" s="11" t="s">
        <v>559</v>
      </c>
      <c r="U35" s="11" t="s">
        <v>559</v>
      </c>
      <c r="V35" s="11" t="s">
        <v>559</v>
      </c>
      <c r="W35" s="11" t="s">
        <v>559</v>
      </c>
      <c r="X35" s="11" t="s">
        <v>559</v>
      </c>
      <c r="Y35" s="11" t="s">
        <v>559</v>
      </c>
      <c r="Z35" s="11" t="s">
        <v>559</v>
      </c>
      <c r="AA35" s="11" t="s">
        <v>559</v>
      </c>
      <c r="AB35" s="11" t="s">
        <v>559</v>
      </c>
      <c r="AC35" s="11" t="s">
        <v>559</v>
      </c>
      <c r="AD35" s="11" t="s">
        <v>559</v>
      </c>
      <c r="AE35" s="11" t="s">
        <v>559</v>
      </c>
      <c r="AF35" s="11" t="s">
        <v>559</v>
      </c>
      <c r="AG35" s="11" t="s">
        <v>559</v>
      </c>
    </row>
    <row r="36" spans="1:38" ht="15" customHeight="1">
      <c r="A36" t="s">
        <v>656</v>
      </c>
      <c r="B36" s="11" t="s">
        <v>660</v>
      </c>
      <c r="C36" s="8" t="s">
        <v>668</v>
      </c>
      <c r="D36" t="s">
        <v>559</v>
      </c>
      <c r="E36" s="9" t="s">
        <v>648</v>
      </c>
      <c r="F36" s="11" t="s">
        <v>663</v>
      </c>
      <c r="G36" s="11" t="s">
        <v>651</v>
      </c>
      <c r="H36" s="11" t="s">
        <v>27</v>
      </c>
      <c r="I36" s="11" t="s">
        <v>27</v>
      </c>
      <c r="J36" s="11" t="s">
        <v>673</v>
      </c>
      <c r="K36" s="11" t="s">
        <v>1470</v>
      </c>
      <c r="L36" s="11" t="s">
        <v>1471</v>
      </c>
      <c r="M36" s="11" t="s">
        <v>559</v>
      </c>
      <c r="N36" s="11" t="s">
        <v>559</v>
      </c>
      <c r="O36" s="11" t="s">
        <v>559</v>
      </c>
      <c r="P36" s="11" t="s">
        <v>559</v>
      </c>
      <c r="Q36" s="11" t="s">
        <v>559</v>
      </c>
      <c r="R36" s="11" t="s">
        <v>559</v>
      </c>
      <c r="S36" s="11" t="s">
        <v>559</v>
      </c>
      <c r="T36" s="11" t="s">
        <v>559</v>
      </c>
      <c r="U36" s="11" t="s">
        <v>559</v>
      </c>
      <c r="V36" s="11" t="s">
        <v>559</v>
      </c>
      <c r="W36" s="11" t="s">
        <v>27</v>
      </c>
      <c r="X36" s="11" t="s">
        <v>27</v>
      </c>
      <c r="Y36" s="11" t="s">
        <v>644</v>
      </c>
      <c r="Z36" s="8" t="s">
        <v>692</v>
      </c>
      <c r="AA36" s="11" t="s">
        <v>559</v>
      </c>
      <c r="AB36" s="11" t="s">
        <v>559</v>
      </c>
      <c r="AC36" s="11" t="s">
        <v>559</v>
      </c>
      <c r="AD36" s="11" t="s">
        <v>559</v>
      </c>
      <c r="AE36" s="11" t="s">
        <v>559</v>
      </c>
      <c r="AF36" s="11" t="s">
        <v>559</v>
      </c>
      <c r="AG36" s="11" t="s">
        <v>559</v>
      </c>
    </row>
    <row r="37" spans="1:38" ht="15" customHeight="1">
      <c r="A37">
        <v>10.199999999999999</v>
      </c>
      <c r="B37" s="11" t="s">
        <v>664</v>
      </c>
      <c r="C37" s="8" t="s">
        <v>643</v>
      </c>
      <c r="D37" t="s">
        <v>647</v>
      </c>
      <c r="E37" s="9" t="s">
        <v>648</v>
      </c>
      <c r="F37" s="11" t="s">
        <v>649</v>
      </c>
      <c r="G37" s="11" t="s">
        <v>27</v>
      </c>
      <c r="H37" s="11" t="s">
        <v>27</v>
      </c>
      <c r="I37" s="11" t="s">
        <v>27</v>
      </c>
      <c r="J37" s="11" t="s">
        <v>674</v>
      </c>
      <c r="K37" s="11" t="s">
        <v>1473</v>
      </c>
      <c r="L37" s="11" t="s">
        <v>1472</v>
      </c>
      <c r="M37" s="11" t="s">
        <v>306</v>
      </c>
      <c r="N37" s="11" t="s">
        <v>146</v>
      </c>
      <c r="O37" s="11" t="s">
        <v>43</v>
      </c>
      <c r="P37" s="11" t="s">
        <v>679</v>
      </c>
      <c r="Q37" s="11" t="s">
        <v>559</v>
      </c>
      <c r="R37" s="11" t="s">
        <v>559</v>
      </c>
      <c r="S37" s="11" t="s">
        <v>164</v>
      </c>
      <c r="T37" s="11" t="s">
        <v>303</v>
      </c>
      <c r="U37" s="11" t="s">
        <v>680</v>
      </c>
      <c r="V37" s="11" t="s">
        <v>31</v>
      </c>
      <c r="W37" s="11" t="s">
        <v>27</v>
      </c>
      <c r="X37" s="11" t="s">
        <v>27</v>
      </c>
      <c r="Y37" s="11" t="s">
        <v>687</v>
      </c>
      <c r="Z37" s="8" t="s">
        <v>688</v>
      </c>
      <c r="AA37" s="8" t="s">
        <v>689</v>
      </c>
      <c r="AB37" s="56" t="s">
        <v>690</v>
      </c>
      <c r="AC37" s="11" t="s">
        <v>691</v>
      </c>
      <c r="AD37" s="11" t="s">
        <v>669</v>
      </c>
      <c r="AE37" s="11" t="s">
        <v>282</v>
      </c>
      <c r="AF37" s="11" t="s">
        <v>559</v>
      </c>
      <c r="AG37" s="11" t="s">
        <v>559</v>
      </c>
    </row>
    <row r="38" spans="1:38" ht="15" customHeight="1">
      <c r="A38">
        <v>11</v>
      </c>
      <c r="B38" s="11" t="s">
        <v>505</v>
      </c>
      <c r="C38" s="8" t="s">
        <v>428</v>
      </c>
      <c r="D38" s="9" t="s">
        <v>429</v>
      </c>
      <c r="E38" s="9" t="s">
        <v>423</v>
      </c>
      <c r="F38" s="11" t="s">
        <v>424</v>
      </c>
      <c r="G38" s="11" t="s">
        <v>28</v>
      </c>
      <c r="H38" s="11" t="s">
        <v>27</v>
      </c>
      <c r="I38" s="11" t="s">
        <v>28</v>
      </c>
      <c r="J38" s="11"/>
      <c r="K38" s="11" t="s">
        <v>425</v>
      </c>
      <c r="L38" s="8" t="s">
        <v>426</v>
      </c>
      <c r="M38" s="11"/>
      <c r="N38" s="11" t="s">
        <v>147</v>
      </c>
      <c r="O38" s="11" t="s">
        <v>427</v>
      </c>
      <c r="P38" s="11" t="s">
        <v>559</v>
      </c>
      <c r="Q38" s="11" t="s">
        <v>559</v>
      </c>
      <c r="R38" s="11" t="s">
        <v>559</v>
      </c>
      <c r="S38" s="11" t="s">
        <v>164</v>
      </c>
      <c r="T38" s="8" t="s">
        <v>430</v>
      </c>
      <c r="U38" s="11" t="s">
        <v>431</v>
      </c>
      <c r="V38" s="8" t="s">
        <v>432</v>
      </c>
      <c r="W38" s="11" t="s">
        <v>27</v>
      </c>
      <c r="X38" s="11" t="s">
        <v>27</v>
      </c>
      <c r="Y38" s="11" t="s">
        <v>433</v>
      </c>
      <c r="Z38" s="8" t="s">
        <v>439</v>
      </c>
      <c r="AA38" s="11" t="s">
        <v>559</v>
      </c>
      <c r="AB38" s="9" t="s">
        <v>559</v>
      </c>
      <c r="AC38" s="11">
        <v>1999</v>
      </c>
      <c r="AD38" s="11" t="s">
        <v>440</v>
      </c>
      <c r="AE38" s="11" t="s">
        <v>441</v>
      </c>
      <c r="AF38" s="11" t="s">
        <v>442</v>
      </c>
      <c r="AG38" s="11" t="s">
        <v>443</v>
      </c>
      <c r="AH38" s="11" t="s">
        <v>444</v>
      </c>
      <c r="AI38" s="11" t="s">
        <v>445</v>
      </c>
      <c r="AJ38" s="11" t="s">
        <v>446</v>
      </c>
      <c r="AK38" s="11" t="s">
        <v>447</v>
      </c>
      <c r="AL38" s="11" t="s">
        <v>448</v>
      </c>
    </row>
    <row r="39" spans="1:38">
      <c r="A39">
        <v>12</v>
      </c>
      <c r="B39" s="11" t="s">
        <v>121</v>
      </c>
      <c r="C39" s="8" t="s">
        <v>217</v>
      </c>
      <c r="D39" s="9" t="s">
        <v>218</v>
      </c>
      <c r="E39" s="9" t="s">
        <v>139</v>
      </c>
      <c r="F39" s="11" t="s">
        <v>219</v>
      </c>
      <c r="G39" s="11" t="s">
        <v>27</v>
      </c>
      <c r="H39" s="11" t="s">
        <v>27</v>
      </c>
      <c r="I39" s="11" t="s">
        <v>27</v>
      </c>
      <c r="J39" s="11"/>
      <c r="K39" s="11" t="s">
        <v>34</v>
      </c>
      <c r="L39" s="8" t="s">
        <v>524</v>
      </c>
      <c r="M39" s="11" t="s">
        <v>34</v>
      </c>
      <c r="N39" s="11" t="s">
        <v>147</v>
      </c>
      <c r="O39" s="11" t="s">
        <v>220</v>
      </c>
      <c r="P39" s="11" t="s">
        <v>43</v>
      </c>
      <c r="Q39" s="11" t="s">
        <v>559</v>
      </c>
      <c r="R39" s="11" t="s">
        <v>559</v>
      </c>
      <c r="S39" s="11" t="s">
        <v>34</v>
      </c>
      <c r="T39" s="11" t="s">
        <v>34</v>
      </c>
      <c r="U39" s="11" t="s">
        <v>559</v>
      </c>
      <c r="V39" s="11" t="s">
        <v>559</v>
      </c>
      <c r="W39" s="11" t="s">
        <v>27</v>
      </c>
      <c r="X39" s="11" t="s">
        <v>34</v>
      </c>
      <c r="Y39" s="11" t="s">
        <v>225</v>
      </c>
      <c r="Z39" s="8" t="s">
        <v>223</v>
      </c>
      <c r="AA39" s="8" t="s">
        <v>224</v>
      </c>
      <c r="AB39" s="9" t="s">
        <v>34</v>
      </c>
      <c r="AC39" s="11" t="s">
        <v>34</v>
      </c>
      <c r="AD39" s="11" t="s">
        <v>122</v>
      </c>
      <c r="AE39" s="8" t="s">
        <v>508</v>
      </c>
      <c r="AF39" s="8" t="s">
        <v>509</v>
      </c>
      <c r="AG39" s="11" t="s">
        <v>559</v>
      </c>
    </row>
    <row r="40" spans="1:38" ht="15" customHeight="1">
      <c r="A40">
        <v>13</v>
      </c>
      <c r="B40" s="11" t="s">
        <v>124</v>
      </c>
      <c r="C40" s="11" t="s">
        <v>559</v>
      </c>
      <c r="D40" s="11" t="s">
        <v>559</v>
      </c>
      <c r="E40" s="11" t="s">
        <v>559</v>
      </c>
      <c r="F40" s="11" t="s">
        <v>559</v>
      </c>
      <c r="G40" s="11" t="s">
        <v>27</v>
      </c>
      <c r="H40" s="11" t="s">
        <v>559</v>
      </c>
      <c r="I40" s="11" t="s">
        <v>559</v>
      </c>
      <c r="J40" s="11"/>
      <c r="K40" s="11" t="s">
        <v>559</v>
      </c>
      <c r="L40" s="11" t="s">
        <v>559</v>
      </c>
      <c r="M40" s="11" t="s">
        <v>559</v>
      </c>
      <c r="N40" s="11" t="s">
        <v>559</v>
      </c>
      <c r="O40" s="11" t="s">
        <v>559</v>
      </c>
      <c r="P40" s="11" t="s">
        <v>559</v>
      </c>
      <c r="Q40" s="11" t="s">
        <v>559</v>
      </c>
      <c r="R40" s="11" t="s">
        <v>559</v>
      </c>
      <c r="S40" s="11" t="s">
        <v>559</v>
      </c>
      <c r="T40" s="11" t="s">
        <v>559</v>
      </c>
      <c r="U40" s="11" t="s">
        <v>559</v>
      </c>
      <c r="V40" s="11" t="s">
        <v>559</v>
      </c>
      <c r="W40" s="11" t="s">
        <v>559</v>
      </c>
      <c r="X40" s="11" t="s">
        <v>559</v>
      </c>
      <c r="Y40" s="11" t="s">
        <v>559</v>
      </c>
      <c r="Z40" s="11" t="s">
        <v>559</v>
      </c>
      <c r="AA40" s="11" t="s">
        <v>559</v>
      </c>
      <c r="AB40" s="11" t="s">
        <v>559</v>
      </c>
      <c r="AC40" s="11" t="s">
        <v>559</v>
      </c>
      <c r="AD40" s="11" t="s">
        <v>559</v>
      </c>
      <c r="AE40" s="11" t="s">
        <v>559</v>
      </c>
      <c r="AF40" s="11" t="s">
        <v>559</v>
      </c>
      <c r="AG40" s="11" t="s">
        <v>559</v>
      </c>
    </row>
    <row r="41" spans="1:38" ht="15" customHeight="1">
      <c r="A41">
        <v>14</v>
      </c>
      <c r="B41" s="11" t="s">
        <v>226</v>
      </c>
      <c r="C41" s="8" t="s">
        <v>227</v>
      </c>
      <c r="D41" s="9" t="s">
        <v>228</v>
      </c>
      <c r="E41" s="9" t="s">
        <v>160</v>
      </c>
      <c r="F41" s="11" t="s">
        <v>229</v>
      </c>
      <c r="G41" s="11" t="s">
        <v>27</v>
      </c>
      <c r="H41" s="11" t="s">
        <v>28</v>
      </c>
      <c r="I41" s="11" t="s">
        <v>28</v>
      </c>
      <c r="J41" s="11"/>
      <c r="K41" s="11" t="s">
        <v>559</v>
      </c>
      <c r="L41" s="11" t="s">
        <v>559</v>
      </c>
      <c r="M41" s="11" t="s">
        <v>559</v>
      </c>
      <c r="N41" s="11" t="s">
        <v>559</v>
      </c>
      <c r="P41" s="11" t="s">
        <v>559</v>
      </c>
      <c r="Q41" s="11" t="s">
        <v>559</v>
      </c>
      <c r="R41" s="11" t="s">
        <v>559</v>
      </c>
      <c r="S41" s="11" t="s">
        <v>559</v>
      </c>
      <c r="T41" s="11" t="s">
        <v>559</v>
      </c>
      <c r="U41" s="11" t="s">
        <v>559</v>
      </c>
      <c r="V41" s="11" t="s">
        <v>559</v>
      </c>
      <c r="W41" s="11" t="s">
        <v>559</v>
      </c>
      <c r="X41" s="11" t="s">
        <v>559</v>
      </c>
      <c r="Y41" s="11" t="s">
        <v>559</v>
      </c>
      <c r="Z41" s="11" t="s">
        <v>559</v>
      </c>
      <c r="AA41" s="11" t="s">
        <v>559</v>
      </c>
      <c r="AB41" s="9" t="s">
        <v>559</v>
      </c>
      <c r="AC41" s="11" t="s">
        <v>559</v>
      </c>
      <c r="AD41" s="11" t="s">
        <v>559</v>
      </c>
      <c r="AE41" s="11" t="s">
        <v>559</v>
      </c>
      <c r="AF41" s="11" t="s">
        <v>559</v>
      </c>
      <c r="AG41" s="11" t="s">
        <v>559</v>
      </c>
    </row>
    <row r="42" spans="1:38" ht="15" customHeight="1">
      <c r="A42">
        <v>15</v>
      </c>
      <c r="B42" s="11" t="s">
        <v>230</v>
      </c>
      <c r="C42" s="8" t="s">
        <v>231</v>
      </c>
      <c r="D42" s="8" t="s">
        <v>231</v>
      </c>
      <c r="E42" s="9" t="s">
        <v>160</v>
      </c>
      <c r="F42" s="11" t="s">
        <v>232</v>
      </c>
      <c r="G42" s="11" t="s">
        <v>27</v>
      </c>
      <c r="H42" s="11" t="s">
        <v>28</v>
      </c>
      <c r="I42" s="11" t="s">
        <v>28</v>
      </c>
      <c r="J42" s="11"/>
      <c r="K42" s="11" t="s">
        <v>559</v>
      </c>
      <c r="L42" s="11" t="s">
        <v>559</v>
      </c>
      <c r="M42" s="11" t="s">
        <v>559</v>
      </c>
      <c r="N42" s="11" t="s">
        <v>559</v>
      </c>
      <c r="O42" s="11" t="s">
        <v>559</v>
      </c>
      <c r="P42" s="11" t="s">
        <v>559</v>
      </c>
      <c r="Q42" s="11" t="s">
        <v>559</v>
      </c>
      <c r="R42" s="11" t="s">
        <v>559</v>
      </c>
      <c r="S42" s="11" t="s">
        <v>559</v>
      </c>
      <c r="T42" s="11" t="s">
        <v>559</v>
      </c>
      <c r="U42" s="11" t="s">
        <v>559</v>
      </c>
      <c r="V42" s="11" t="s">
        <v>559</v>
      </c>
      <c r="W42" s="11" t="s">
        <v>559</v>
      </c>
      <c r="X42" s="11" t="s">
        <v>559</v>
      </c>
      <c r="Y42" s="11" t="s">
        <v>559</v>
      </c>
      <c r="Z42" s="11" t="s">
        <v>559</v>
      </c>
      <c r="AA42" s="11" t="s">
        <v>559</v>
      </c>
      <c r="AB42" s="9" t="s">
        <v>559</v>
      </c>
      <c r="AC42" s="11" t="s">
        <v>559</v>
      </c>
      <c r="AD42" s="11" t="s">
        <v>559</v>
      </c>
      <c r="AE42" s="11" t="s">
        <v>559</v>
      </c>
      <c r="AF42" s="11" t="s">
        <v>559</v>
      </c>
      <c r="AG42" s="11" t="s">
        <v>559</v>
      </c>
    </row>
    <row r="43" spans="1:38">
      <c r="A43">
        <v>16</v>
      </c>
      <c r="B43" s="11" t="s">
        <v>128</v>
      </c>
      <c r="C43" s="8" t="s">
        <v>184</v>
      </c>
      <c r="D43" s="9" t="s">
        <v>185</v>
      </c>
      <c r="E43" s="9" t="s">
        <v>160</v>
      </c>
      <c r="F43" t="s">
        <v>422</v>
      </c>
      <c r="G43" s="11" t="s">
        <v>27</v>
      </c>
      <c r="H43" t="s">
        <v>27</v>
      </c>
      <c r="I43" t="s">
        <v>27</v>
      </c>
      <c r="K43" t="s">
        <v>187</v>
      </c>
      <c r="L43" s="8" t="s">
        <v>188</v>
      </c>
      <c r="O43" t="s">
        <v>421</v>
      </c>
      <c r="P43" t="s">
        <v>29</v>
      </c>
      <c r="Q43" t="s">
        <v>190</v>
      </c>
      <c r="R43" t="s">
        <v>420</v>
      </c>
      <c r="S43" t="s">
        <v>164</v>
      </c>
      <c r="T43" t="s">
        <v>197</v>
      </c>
      <c r="U43" t="s">
        <v>559</v>
      </c>
      <c r="V43" t="s">
        <v>559</v>
      </c>
      <c r="W43" t="s">
        <v>28</v>
      </c>
      <c r="X43" t="s">
        <v>27</v>
      </c>
      <c r="Y43" s="11" t="s">
        <v>358</v>
      </c>
      <c r="Z43" s="15" t="s">
        <v>198</v>
      </c>
      <c r="AA43" s="16" t="s">
        <v>199</v>
      </c>
      <c r="AB43" s="9" t="s">
        <v>559</v>
      </c>
      <c r="AC43" t="s">
        <v>34</v>
      </c>
      <c r="AD43" t="s">
        <v>201</v>
      </c>
      <c r="AE43" t="s">
        <v>202</v>
      </c>
      <c r="AF43" t="s">
        <v>203</v>
      </c>
      <c r="AG43" t="s">
        <v>204</v>
      </c>
    </row>
    <row r="44" spans="1:38">
      <c r="A44">
        <v>16.100000000000001</v>
      </c>
      <c r="B44" s="11" t="s">
        <v>516</v>
      </c>
      <c r="C44" s="8" t="s">
        <v>191</v>
      </c>
      <c r="D44" s="9" t="s">
        <v>192</v>
      </c>
      <c r="E44" s="9" t="s">
        <v>160</v>
      </c>
      <c r="F44" t="s">
        <v>194</v>
      </c>
      <c r="G44" s="11" t="s">
        <v>27</v>
      </c>
      <c r="H44" t="s">
        <v>27</v>
      </c>
      <c r="I44" t="s">
        <v>27</v>
      </c>
      <c r="K44" t="s">
        <v>187</v>
      </c>
      <c r="L44" s="8" t="s">
        <v>188</v>
      </c>
      <c r="O44" t="s">
        <v>421</v>
      </c>
      <c r="P44" t="s">
        <v>29</v>
      </c>
      <c r="Q44" t="s">
        <v>190</v>
      </c>
      <c r="R44" t="s">
        <v>420</v>
      </c>
      <c r="S44" t="s">
        <v>164</v>
      </c>
      <c r="T44" s="8" t="s">
        <v>195</v>
      </c>
      <c r="U44" t="s">
        <v>559</v>
      </c>
      <c r="V44" t="s">
        <v>559</v>
      </c>
      <c r="W44" t="s">
        <v>28</v>
      </c>
      <c r="X44" t="s">
        <v>27</v>
      </c>
      <c r="Y44" s="11" t="s">
        <v>358</v>
      </c>
      <c r="Z44" s="15" t="s">
        <v>198</v>
      </c>
      <c r="AA44" s="16" t="s">
        <v>199</v>
      </c>
      <c r="AB44" s="9" t="s">
        <v>200</v>
      </c>
      <c r="AC44" t="s">
        <v>559</v>
      </c>
      <c r="AD44" s="11" t="s">
        <v>510</v>
      </c>
    </row>
    <row r="45" spans="1:38">
      <c r="A45">
        <v>16.2</v>
      </c>
      <c r="B45" s="11" t="s">
        <v>517</v>
      </c>
      <c r="C45" s="8" t="s">
        <v>191</v>
      </c>
      <c r="D45" s="9" t="s">
        <v>192</v>
      </c>
      <c r="E45" s="9" t="s">
        <v>193</v>
      </c>
      <c r="F45" t="s">
        <v>194</v>
      </c>
      <c r="G45" s="11" t="s">
        <v>27</v>
      </c>
      <c r="H45" t="s">
        <v>27</v>
      </c>
      <c r="I45" t="s">
        <v>27</v>
      </c>
      <c r="K45" t="s">
        <v>187</v>
      </c>
      <c r="L45" s="8" t="s">
        <v>188</v>
      </c>
      <c r="O45" t="s">
        <v>421</v>
      </c>
      <c r="P45" t="s">
        <v>29</v>
      </c>
      <c r="Q45" t="s">
        <v>190</v>
      </c>
      <c r="R45" t="s">
        <v>420</v>
      </c>
      <c r="S45" t="s">
        <v>164</v>
      </c>
      <c r="T45" s="8" t="s">
        <v>196</v>
      </c>
      <c r="U45" t="s">
        <v>559</v>
      </c>
      <c r="V45" t="s">
        <v>559</v>
      </c>
      <c r="W45" t="s">
        <v>28</v>
      </c>
      <c r="X45" t="s">
        <v>27</v>
      </c>
      <c r="Y45" s="11" t="s">
        <v>358</v>
      </c>
      <c r="Z45" s="15" t="s">
        <v>198</v>
      </c>
      <c r="AA45" s="16" t="s">
        <v>199</v>
      </c>
      <c r="AB45" s="9" t="s">
        <v>200</v>
      </c>
      <c r="AC45" t="s">
        <v>559</v>
      </c>
      <c r="AD45" s="11" t="s">
        <v>510</v>
      </c>
    </row>
    <row r="46" spans="1:38">
      <c r="A46">
        <v>17</v>
      </c>
      <c r="B46" s="11" t="s">
        <v>209</v>
      </c>
      <c r="C46" s="8" t="s">
        <v>610</v>
      </c>
      <c r="D46" s="9" t="s">
        <v>297</v>
      </c>
      <c r="E46" s="9" t="s">
        <v>298</v>
      </c>
      <c r="F46" t="s">
        <v>299</v>
      </c>
      <c r="G46" s="11" t="s">
        <v>27</v>
      </c>
      <c r="H46" t="s">
        <v>27</v>
      </c>
      <c r="I46" t="s">
        <v>27</v>
      </c>
      <c r="K46" t="s">
        <v>300</v>
      </c>
      <c r="L46" s="8" t="s">
        <v>301</v>
      </c>
      <c r="M46" t="s">
        <v>306</v>
      </c>
      <c r="N46" t="s">
        <v>245</v>
      </c>
      <c r="O46" t="s">
        <v>302</v>
      </c>
      <c r="P46" t="s">
        <v>559</v>
      </c>
      <c r="Q46" t="s">
        <v>559</v>
      </c>
      <c r="R46" t="s">
        <v>559</v>
      </c>
      <c r="S46" t="s">
        <v>164</v>
      </c>
      <c r="T46" t="s">
        <v>303</v>
      </c>
      <c r="U46" t="s">
        <v>304</v>
      </c>
      <c r="V46" t="s">
        <v>305</v>
      </c>
      <c r="W46" t="s">
        <v>28</v>
      </c>
      <c r="X46" t="s">
        <v>306</v>
      </c>
      <c r="Y46" t="s">
        <v>307</v>
      </c>
      <c r="Z46" s="8" t="s">
        <v>308</v>
      </c>
      <c r="AA46" s="16" t="s">
        <v>559</v>
      </c>
      <c r="AB46" s="9" t="s">
        <v>559</v>
      </c>
      <c r="AC46" t="s">
        <v>559</v>
      </c>
      <c r="AD46" t="s">
        <v>511</v>
      </c>
      <c r="AE46" t="s">
        <v>34</v>
      </c>
      <c r="AF46" t="s">
        <v>34</v>
      </c>
      <c r="AG46" t="s">
        <v>34</v>
      </c>
    </row>
    <row r="47" spans="1:38">
      <c r="A47">
        <v>17.100000000000001</v>
      </c>
      <c r="B47" s="11" t="s">
        <v>309</v>
      </c>
      <c r="C47" s="8" t="s">
        <v>313</v>
      </c>
      <c r="D47" s="9" t="s">
        <v>312</v>
      </c>
      <c r="E47" s="9" t="s">
        <v>298</v>
      </c>
      <c r="F47" t="s">
        <v>311</v>
      </c>
      <c r="G47" s="11" t="s">
        <v>27</v>
      </c>
      <c r="H47" t="s">
        <v>27</v>
      </c>
      <c r="I47" t="s">
        <v>27</v>
      </c>
      <c r="K47" t="s">
        <v>34</v>
      </c>
      <c r="L47" s="9" t="s">
        <v>34</v>
      </c>
      <c r="M47" t="s">
        <v>306</v>
      </c>
      <c r="N47" t="s">
        <v>245</v>
      </c>
      <c r="O47" t="s">
        <v>310</v>
      </c>
      <c r="P47" t="s">
        <v>318</v>
      </c>
      <c r="Q47" t="s">
        <v>559</v>
      </c>
      <c r="R47" t="s">
        <v>559</v>
      </c>
      <c r="S47" t="s">
        <v>306</v>
      </c>
      <c r="T47" t="s">
        <v>306</v>
      </c>
      <c r="U47" t="s">
        <v>245</v>
      </c>
      <c r="V47" t="s">
        <v>321</v>
      </c>
      <c r="W47" t="s">
        <v>27</v>
      </c>
      <c r="X47" t="s">
        <v>322</v>
      </c>
      <c r="Y47" t="s">
        <v>323</v>
      </c>
      <c r="Z47" s="8" t="s">
        <v>559</v>
      </c>
      <c r="AA47" s="16" t="s">
        <v>559</v>
      </c>
      <c r="AB47" s="9" t="s">
        <v>559</v>
      </c>
      <c r="AC47" t="s">
        <v>559</v>
      </c>
      <c r="AD47" t="s">
        <v>210</v>
      </c>
      <c r="AE47" t="s">
        <v>314</v>
      </c>
      <c r="AF47" t="s">
        <v>559</v>
      </c>
      <c r="AG47" t="s">
        <v>559</v>
      </c>
    </row>
    <row r="48" spans="1:38" ht="15" customHeight="1">
      <c r="A48">
        <v>18</v>
      </c>
      <c r="B48" s="11" t="s">
        <v>129</v>
      </c>
      <c r="C48" s="8" t="s">
        <v>326</v>
      </c>
      <c r="D48" s="9" t="s">
        <v>297</v>
      </c>
      <c r="E48" s="9" t="s">
        <v>298</v>
      </c>
      <c r="F48" t="s">
        <v>325</v>
      </c>
      <c r="G48" s="11" t="s">
        <v>27</v>
      </c>
      <c r="H48" t="s">
        <v>324</v>
      </c>
      <c r="I48" t="s">
        <v>324</v>
      </c>
      <c r="K48" t="s">
        <v>559</v>
      </c>
      <c r="L48" t="s">
        <v>559</v>
      </c>
      <c r="M48" t="s">
        <v>559</v>
      </c>
      <c r="N48" t="s">
        <v>559</v>
      </c>
      <c r="O48" t="s">
        <v>559</v>
      </c>
      <c r="P48" t="s">
        <v>559</v>
      </c>
      <c r="Q48" t="s">
        <v>559</v>
      </c>
      <c r="R48" t="s">
        <v>559</v>
      </c>
      <c r="S48" t="s">
        <v>559</v>
      </c>
      <c r="T48" t="s">
        <v>559</v>
      </c>
      <c r="U48" t="s">
        <v>559</v>
      </c>
      <c r="V48" t="s">
        <v>559</v>
      </c>
      <c r="W48" t="s">
        <v>559</v>
      </c>
      <c r="X48" t="s">
        <v>559</v>
      </c>
      <c r="Y48" t="s">
        <v>559</v>
      </c>
      <c r="Z48" t="s">
        <v>559</v>
      </c>
      <c r="AA48" s="16" t="s">
        <v>559</v>
      </c>
      <c r="AB48" s="9" t="s">
        <v>559</v>
      </c>
      <c r="AC48" t="s">
        <v>559</v>
      </c>
      <c r="AD48" t="s">
        <v>559</v>
      </c>
      <c r="AE48" t="s">
        <v>559</v>
      </c>
      <c r="AF48" t="s">
        <v>559</v>
      </c>
      <c r="AG48" t="s">
        <v>559</v>
      </c>
    </row>
    <row r="49" spans="1:33" ht="15" customHeight="1">
      <c r="A49">
        <v>19</v>
      </c>
      <c r="B49" s="11" t="s">
        <v>212</v>
      </c>
      <c r="C49" s="8" t="s">
        <v>327</v>
      </c>
      <c r="D49" s="9" t="s">
        <v>297</v>
      </c>
      <c r="E49" s="9" t="s">
        <v>298</v>
      </c>
      <c r="F49" t="s">
        <v>328</v>
      </c>
      <c r="G49" s="11" t="s">
        <v>27</v>
      </c>
      <c r="H49" t="s">
        <v>329</v>
      </c>
      <c r="I49" t="s">
        <v>329</v>
      </c>
      <c r="K49" t="s">
        <v>559</v>
      </c>
      <c r="L49" t="s">
        <v>559</v>
      </c>
      <c r="M49" t="s">
        <v>559</v>
      </c>
      <c r="N49" t="s">
        <v>559</v>
      </c>
      <c r="O49" t="s">
        <v>559</v>
      </c>
      <c r="P49" t="s">
        <v>559</v>
      </c>
      <c r="Q49" t="s">
        <v>559</v>
      </c>
      <c r="R49" t="s">
        <v>559</v>
      </c>
      <c r="S49" t="s">
        <v>559</v>
      </c>
      <c r="T49" t="s">
        <v>559</v>
      </c>
      <c r="U49" t="s">
        <v>559</v>
      </c>
      <c r="V49" t="s">
        <v>559</v>
      </c>
      <c r="W49" t="s">
        <v>559</v>
      </c>
      <c r="X49" t="s">
        <v>559</v>
      </c>
      <c r="Y49" t="s">
        <v>559</v>
      </c>
      <c r="Z49" t="s">
        <v>559</v>
      </c>
      <c r="AA49" s="16" t="s">
        <v>559</v>
      </c>
      <c r="AB49" s="9" t="s">
        <v>559</v>
      </c>
      <c r="AC49" t="s">
        <v>559</v>
      </c>
      <c r="AD49" t="s">
        <v>559</v>
      </c>
      <c r="AE49" t="s">
        <v>559</v>
      </c>
      <c r="AF49" t="s">
        <v>559</v>
      </c>
      <c r="AG49" t="s">
        <v>559</v>
      </c>
    </row>
    <row r="50" spans="1:33" ht="15" customHeight="1">
      <c r="A50">
        <v>20</v>
      </c>
      <c r="B50" s="11" t="s">
        <v>213</v>
      </c>
      <c r="C50" t="s">
        <v>330</v>
      </c>
      <c r="D50" s="9" t="s">
        <v>297</v>
      </c>
      <c r="E50" s="9" t="s">
        <v>298</v>
      </c>
      <c r="F50" t="s">
        <v>34</v>
      </c>
      <c r="G50" s="11" t="s">
        <v>27</v>
      </c>
      <c r="H50" t="s">
        <v>34</v>
      </c>
      <c r="I50" t="s">
        <v>34</v>
      </c>
      <c r="K50" t="s">
        <v>34</v>
      </c>
      <c r="L50" t="s">
        <v>34</v>
      </c>
      <c r="M50" t="s">
        <v>34</v>
      </c>
      <c r="N50" t="s">
        <v>34</v>
      </c>
      <c r="O50" t="s">
        <v>34</v>
      </c>
      <c r="P50" t="s">
        <v>34</v>
      </c>
      <c r="Q50" t="s">
        <v>34</v>
      </c>
      <c r="R50" t="s">
        <v>34</v>
      </c>
      <c r="S50" t="s">
        <v>34</v>
      </c>
      <c r="T50" t="s">
        <v>34</v>
      </c>
      <c r="U50" t="s">
        <v>34</v>
      </c>
      <c r="V50" t="s">
        <v>34</v>
      </c>
      <c r="W50" t="s">
        <v>34</v>
      </c>
      <c r="X50" t="s">
        <v>34</v>
      </c>
      <c r="Y50" t="s">
        <v>34</v>
      </c>
      <c r="Z50" t="s">
        <v>34</v>
      </c>
      <c r="AA50" t="s">
        <v>34</v>
      </c>
      <c r="AB50" t="s">
        <v>34</v>
      </c>
      <c r="AC50">
        <v>2008</v>
      </c>
      <c r="AD50" t="s">
        <v>331</v>
      </c>
      <c r="AE50" s="8" t="s">
        <v>332</v>
      </c>
      <c r="AF50" t="s">
        <v>559</v>
      </c>
      <c r="AG50" t="s">
        <v>559</v>
      </c>
    </row>
    <row r="51" spans="1:33">
      <c r="A51">
        <v>21</v>
      </c>
      <c r="B51" s="11" t="s">
        <v>214</v>
      </c>
      <c r="C51" s="8" t="s">
        <v>338</v>
      </c>
      <c r="D51" s="9" t="s">
        <v>340</v>
      </c>
      <c r="E51" s="9" t="s">
        <v>298</v>
      </c>
      <c r="F51" t="s">
        <v>186</v>
      </c>
      <c r="G51" s="11" t="s">
        <v>27</v>
      </c>
      <c r="H51" t="s">
        <v>339</v>
      </c>
      <c r="I51" t="s">
        <v>339</v>
      </c>
      <c r="K51" t="s">
        <v>559</v>
      </c>
      <c r="L51" t="s">
        <v>559</v>
      </c>
      <c r="M51" t="s">
        <v>559</v>
      </c>
      <c r="N51" t="s">
        <v>559</v>
      </c>
      <c r="O51" t="s">
        <v>559</v>
      </c>
      <c r="P51" t="s">
        <v>559</v>
      </c>
      <c r="Q51" t="s">
        <v>559</v>
      </c>
      <c r="R51" t="s">
        <v>559</v>
      </c>
      <c r="S51" t="s">
        <v>559</v>
      </c>
      <c r="T51" t="s">
        <v>559</v>
      </c>
      <c r="U51" t="s">
        <v>559</v>
      </c>
      <c r="V51" t="s">
        <v>559</v>
      </c>
      <c r="W51" t="s">
        <v>559</v>
      </c>
      <c r="X51" t="s">
        <v>559</v>
      </c>
      <c r="Y51" t="s">
        <v>559</v>
      </c>
      <c r="Z51" t="s">
        <v>559</v>
      </c>
      <c r="AA51" s="16" t="s">
        <v>559</v>
      </c>
      <c r="AB51" s="9" t="s">
        <v>559</v>
      </c>
      <c r="AC51" t="s">
        <v>559</v>
      </c>
      <c r="AD51" t="s">
        <v>334</v>
      </c>
      <c r="AE51" t="s">
        <v>559</v>
      </c>
      <c r="AF51" t="s">
        <v>559</v>
      </c>
      <c r="AG51" t="s">
        <v>559</v>
      </c>
    </row>
    <row r="52" spans="1:33" ht="15" customHeight="1">
      <c r="A52">
        <v>21.1</v>
      </c>
      <c r="B52" s="11" t="s">
        <v>333</v>
      </c>
      <c r="C52" s="8" t="s">
        <v>341</v>
      </c>
      <c r="D52" s="9" t="s">
        <v>342</v>
      </c>
      <c r="E52" s="9" t="s">
        <v>298</v>
      </c>
      <c r="F52" t="s">
        <v>343</v>
      </c>
      <c r="G52" s="11" t="s">
        <v>28</v>
      </c>
      <c r="H52" t="s">
        <v>28</v>
      </c>
      <c r="I52" t="s">
        <v>28</v>
      </c>
      <c r="K52" t="s">
        <v>559</v>
      </c>
      <c r="L52" t="s">
        <v>559</v>
      </c>
      <c r="M52" t="s">
        <v>559</v>
      </c>
      <c r="N52" t="s">
        <v>559</v>
      </c>
      <c r="O52" t="s">
        <v>559</v>
      </c>
      <c r="P52" t="s">
        <v>559</v>
      </c>
      <c r="Q52" t="s">
        <v>559</v>
      </c>
      <c r="R52" t="s">
        <v>559</v>
      </c>
      <c r="S52" t="s">
        <v>559</v>
      </c>
      <c r="T52" t="s">
        <v>559</v>
      </c>
      <c r="U52" t="s">
        <v>559</v>
      </c>
      <c r="V52" t="s">
        <v>559</v>
      </c>
      <c r="W52" t="s">
        <v>559</v>
      </c>
      <c r="X52" t="s">
        <v>559</v>
      </c>
      <c r="Y52" t="s">
        <v>559</v>
      </c>
      <c r="Z52" t="s">
        <v>559</v>
      </c>
      <c r="AA52" s="16" t="s">
        <v>559</v>
      </c>
      <c r="AB52" s="9" t="s">
        <v>559</v>
      </c>
      <c r="AC52" t="s">
        <v>559</v>
      </c>
      <c r="AD52" t="s">
        <v>559</v>
      </c>
      <c r="AE52" t="s">
        <v>559</v>
      </c>
      <c r="AF52" t="s">
        <v>559</v>
      </c>
      <c r="AG52" t="s">
        <v>559</v>
      </c>
    </row>
    <row r="53" spans="1:33" ht="15" customHeight="1">
      <c r="A53">
        <v>22</v>
      </c>
      <c r="B53" s="11" t="s">
        <v>215</v>
      </c>
      <c r="C53" s="8" t="s">
        <v>347</v>
      </c>
      <c r="D53" s="8" t="s">
        <v>559</v>
      </c>
      <c r="E53" s="9" t="s">
        <v>298</v>
      </c>
      <c r="F53" t="s">
        <v>348</v>
      </c>
      <c r="G53" s="11" t="s">
        <v>27</v>
      </c>
      <c r="H53" t="s">
        <v>28</v>
      </c>
      <c r="I53" t="s">
        <v>28</v>
      </c>
      <c r="K53" t="s">
        <v>559</v>
      </c>
      <c r="L53" t="s">
        <v>559</v>
      </c>
      <c r="M53" t="s">
        <v>559</v>
      </c>
      <c r="N53" t="s">
        <v>559</v>
      </c>
      <c r="O53" t="s">
        <v>559</v>
      </c>
      <c r="P53" t="s">
        <v>559</v>
      </c>
      <c r="Q53" t="s">
        <v>559</v>
      </c>
      <c r="R53" t="s">
        <v>559</v>
      </c>
      <c r="S53" t="s">
        <v>559</v>
      </c>
      <c r="T53" t="s">
        <v>559</v>
      </c>
      <c r="U53" t="s">
        <v>559</v>
      </c>
      <c r="V53" t="s">
        <v>559</v>
      </c>
      <c r="W53" t="s">
        <v>559</v>
      </c>
      <c r="X53" t="s">
        <v>559</v>
      </c>
      <c r="Y53" t="s">
        <v>559</v>
      </c>
      <c r="Z53" s="8" t="s">
        <v>345</v>
      </c>
      <c r="AA53" t="s">
        <v>346</v>
      </c>
      <c r="AB53" s="9" t="s">
        <v>559</v>
      </c>
      <c r="AC53" t="s">
        <v>559</v>
      </c>
      <c r="AD53" t="s">
        <v>344</v>
      </c>
      <c r="AE53" t="s">
        <v>210</v>
      </c>
      <c r="AF53" t="s">
        <v>559</v>
      </c>
      <c r="AG53" t="s">
        <v>559</v>
      </c>
    </row>
    <row r="54" spans="1:33" ht="15" customHeight="1">
      <c r="A54">
        <v>23</v>
      </c>
      <c r="B54" s="11" t="s">
        <v>216</v>
      </c>
      <c r="C54" s="8" t="s">
        <v>352</v>
      </c>
      <c r="D54" t="s">
        <v>559</v>
      </c>
      <c r="E54" s="9" t="s">
        <v>298</v>
      </c>
      <c r="F54" t="s">
        <v>353</v>
      </c>
      <c r="G54" s="11" t="s">
        <v>27</v>
      </c>
      <c r="H54" t="s">
        <v>28</v>
      </c>
      <c r="I54" t="s">
        <v>28</v>
      </c>
      <c r="K54" t="s">
        <v>559</v>
      </c>
      <c r="L54" t="s">
        <v>559</v>
      </c>
      <c r="M54" t="s">
        <v>559</v>
      </c>
      <c r="N54" t="s">
        <v>559</v>
      </c>
      <c r="O54" t="s">
        <v>559</v>
      </c>
      <c r="P54" t="s">
        <v>559</v>
      </c>
      <c r="Q54" t="s">
        <v>559</v>
      </c>
      <c r="R54" t="s">
        <v>559</v>
      </c>
      <c r="S54" t="s">
        <v>559</v>
      </c>
      <c r="T54" t="s">
        <v>559</v>
      </c>
      <c r="U54" t="s">
        <v>559</v>
      </c>
      <c r="V54" t="s">
        <v>559</v>
      </c>
      <c r="W54" t="s">
        <v>559</v>
      </c>
      <c r="X54" t="s">
        <v>559</v>
      </c>
      <c r="Y54" t="s">
        <v>559</v>
      </c>
      <c r="Z54" t="s">
        <v>559</v>
      </c>
      <c r="AA54" s="16" t="s">
        <v>559</v>
      </c>
      <c r="AB54" s="9" t="s">
        <v>559</v>
      </c>
      <c r="AC54" t="s">
        <v>559</v>
      </c>
      <c r="AD54" t="s">
        <v>117</v>
      </c>
      <c r="AE54" t="s">
        <v>349</v>
      </c>
      <c r="AF54" t="s">
        <v>559</v>
      </c>
      <c r="AG54" t="s">
        <v>559</v>
      </c>
    </row>
    <row r="55" spans="1:33" ht="15" customHeight="1">
      <c r="A55">
        <v>24</v>
      </c>
      <c r="B55" s="11" t="s">
        <v>130</v>
      </c>
      <c r="C55" s="8" t="s">
        <v>354</v>
      </c>
      <c r="D55" t="s">
        <v>559</v>
      </c>
      <c r="E55" s="9" t="s">
        <v>298</v>
      </c>
      <c r="F55" t="s">
        <v>355</v>
      </c>
      <c r="G55" s="11" t="s">
        <v>27</v>
      </c>
      <c r="H55" t="s">
        <v>28</v>
      </c>
      <c r="I55" t="s">
        <v>28</v>
      </c>
      <c r="K55" t="s">
        <v>559</v>
      </c>
      <c r="L55" t="s">
        <v>559</v>
      </c>
      <c r="M55" t="s">
        <v>559</v>
      </c>
      <c r="N55" t="s">
        <v>559</v>
      </c>
      <c r="O55" t="s">
        <v>559</v>
      </c>
      <c r="P55" t="s">
        <v>559</v>
      </c>
      <c r="Q55" t="s">
        <v>559</v>
      </c>
      <c r="R55" t="s">
        <v>559</v>
      </c>
      <c r="S55" t="s">
        <v>559</v>
      </c>
      <c r="T55" t="s">
        <v>559</v>
      </c>
      <c r="U55" t="s">
        <v>559</v>
      </c>
      <c r="V55" t="s">
        <v>559</v>
      </c>
      <c r="W55" t="s">
        <v>559</v>
      </c>
      <c r="X55" t="s">
        <v>559</v>
      </c>
      <c r="Y55" t="s">
        <v>559</v>
      </c>
      <c r="Z55" t="s">
        <v>559</v>
      </c>
      <c r="AA55" s="16" t="s">
        <v>559</v>
      </c>
      <c r="AB55" s="9" t="s">
        <v>559</v>
      </c>
      <c r="AC55" t="s">
        <v>559</v>
      </c>
      <c r="AD55" t="s">
        <v>117</v>
      </c>
      <c r="AE55" t="s">
        <v>559</v>
      </c>
      <c r="AF55" t="s">
        <v>559</v>
      </c>
      <c r="AG55" t="s">
        <v>559</v>
      </c>
    </row>
    <row r="56" spans="1:33">
      <c r="A56">
        <v>25</v>
      </c>
      <c r="B56" s="11" t="s">
        <v>168</v>
      </c>
      <c r="C56" s="8" t="s">
        <v>169</v>
      </c>
      <c r="D56" s="9" t="s">
        <v>170</v>
      </c>
      <c r="E56" s="9" t="s">
        <v>160</v>
      </c>
      <c r="F56" t="s">
        <v>171</v>
      </c>
      <c r="G56" s="11" t="s">
        <v>27</v>
      </c>
      <c r="H56" t="s">
        <v>27</v>
      </c>
      <c r="I56" t="s">
        <v>27</v>
      </c>
      <c r="K56" t="s">
        <v>34</v>
      </c>
      <c r="L56" t="s">
        <v>34</v>
      </c>
      <c r="M56" t="s">
        <v>27</v>
      </c>
      <c r="N56" t="s">
        <v>172</v>
      </c>
      <c r="O56" t="s">
        <v>173</v>
      </c>
      <c r="P56" t="s">
        <v>29</v>
      </c>
      <c r="Q56" t="s">
        <v>174</v>
      </c>
      <c r="R56" t="s">
        <v>559</v>
      </c>
      <c r="S56" t="s">
        <v>57</v>
      </c>
      <c r="T56" t="s">
        <v>175</v>
      </c>
      <c r="U56" t="s">
        <v>176</v>
      </c>
      <c r="V56" s="8" t="s">
        <v>177</v>
      </c>
      <c r="W56" t="s">
        <v>28</v>
      </c>
      <c r="X56" t="s">
        <v>178</v>
      </c>
      <c r="Y56" t="s">
        <v>179</v>
      </c>
      <c r="Z56" s="8" t="s">
        <v>180</v>
      </c>
      <c r="AA56" t="s">
        <v>181</v>
      </c>
      <c r="AB56" s="9" t="s">
        <v>34</v>
      </c>
      <c r="AC56" t="s">
        <v>34</v>
      </c>
      <c r="AD56" t="s">
        <v>182</v>
      </c>
      <c r="AE56" t="s">
        <v>559</v>
      </c>
      <c r="AF56" t="s">
        <v>559</v>
      </c>
      <c r="AG56" t="s">
        <v>559</v>
      </c>
    </row>
    <row r="57" spans="1:33">
      <c r="A57">
        <v>26</v>
      </c>
      <c r="B57" s="11" t="s">
        <v>616</v>
      </c>
      <c r="C57" s="8" t="s">
        <v>613</v>
      </c>
      <c r="D57" t="s">
        <v>159</v>
      </c>
      <c r="E57" s="9" t="s">
        <v>160</v>
      </c>
      <c r="F57" t="s">
        <v>161</v>
      </c>
      <c r="G57" s="11" t="s">
        <v>27</v>
      </c>
      <c r="H57" t="s">
        <v>27</v>
      </c>
      <c r="I57" t="s">
        <v>27</v>
      </c>
      <c r="K57" t="s">
        <v>34</v>
      </c>
      <c r="L57" t="s">
        <v>34</v>
      </c>
      <c r="M57" t="s">
        <v>28</v>
      </c>
      <c r="N57" t="s">
        <v>162</v>
      </c>
      <c r="O57" t="s">
        <v>43</v>
      </c>
      <c r="P57" t="s">
        <v>163</v>
      </c>
      <c r="Q57" t="s">
        <v>559</v>
      </c>
      <c r="R57" t="s">
        <v>559</v>
      </c>
      <c r="S57" t="s">
        <v>164</v>
      </c>
      <c r="T57" t="s">
        <v>165</v>
      </c>
      <c r="U57" t="s">
        <v>131</v>
      </c>
      <c r="V57" t="s">
        <v>559</v>
      </c>
      <c r="W57" t="s">
        <v>28</v>
      </c>
      <c r="X57" t="s">
        <v>34</v>
      </c>
      <c r="Y57" s="9" t="s">
        <v>167</v>
      </c>
      <c r="Z57" s="8" t="s">
        <v>166</v>
      </c>
      <c r="AA57" s="14" t="s">
        <v>183</v>
      </c>
      <c r="AB57" t="s">
        <v>34</v>
      </c>
      <c r="AC57" t="s">
        <v>34</v>
      </c>
      <c r="AD57" t="s">
        <v>157</v>
      </c>
      <c r="AE57" t="s">
        <v>559</v>
      </c>
      <c r="AF57" t="s">
        <v>559</v>
      </c>
      <c r="AG57" t="s">
        <v>559</v>
      </c>
    </row>
    <row r="58" spans="1:33">
      <c r="A58">
        <v>27</v>
      </c>
      <c r="B58" s="11" t="s">
        <v>137</v>
      </c>
      <c r="C58" s="8" t="s">
        <v>140</v>
      </c>
      <c r="D58" s="9" t="s">
        <v>141</v>
      </c>
      <c r="E58" s="9" t="s">
        <v>139</v>
      </c>
      <c r="F58" t="s">
        <v>138</v>
      </c>
      <c r="G58" s="11" t="s">
        <v>28</v>
      </c>
      <c r="H58" s="9" t="s">
        <v>27</v>
      </c>
      <c r="I58" s="9" t="s">
        <v>27</v>
      </c>
      <c r="J58" s="9"/>
      <c r="K58" s="11" t="s">
        <v>143</v>
      </c>
      <c r="L58" s="8" t="s">
        <v>144</v>
      </c>
      <c r="M58" t="s">
        <v>28</v>
      </c>
      <c r="N58" t="s">
        <v>147</v>
      </c>
      <c r="O58" t="s">
        <v>148</v>
      </c>
      <c r="P58" t="s">
        <v>29</v>
      </c>
      <c r="Q58" t="s">
        <v>149</v>
      </c>
      <c r="R58" t="s">
        <v>155</v>
      </c>
      <c r="S58" t="s">
        <v>150</v>
      </c>
      <c r="T58" t="s">
        <v>151</v>
      </c>
      <c r="U58" t="s">
        <v>559</v>
      </c>
      <c r="V58" t="s">
        <v>559</v>
      </c>
      <c r="W58" t="s">
        <v>27</v>
      </c>
      <c r="X58" t="s">
        <v>27</v>
      </c>
      <c r="Y58" t="s">
        <v>152</v>
      </c>
      <c r="Z58" s="8" t="s">
        <v>154</v>
      </c>
      <c r="AA58" s="8" t="s">
        <v>153</v>
      </c>
      <c r="AB58" t="s">
        <v>559</v>
      </c>
      <c r="AC58" t="s">
        <v>34</v>
      </c>
      <c r="AD58" t="s">
        <v>156</v>
      </c>
      <c r="AE58" t="s">
        <v>523</v>
      </c>
      <c r="AF58" t="s">
        <v>559</v>
      </c>
      <c r="AG58" t="s">
        <v>559</v>
      </c>
    </row>
    <row r="59" spans="1:33" ht="15" customHeight="1">
      <c r="A59">
        <v>28</v>
      </c>
      <c r="B59" s="11" t="s">
        <v>234</v>
      </c>
      <c r="C59" s="8" t="s">
        <v>235</v>
      </c>
      <c r="D59" s="9" t="s">
        <v>233</v>
      </c>
      <c r="E59" s="9" t="s">
        <v>160</v>
      </c>
      <c r="F59" t="s">
        <v>138</v>
      </c>
      <c r="G59" s="11" t="s">
        <v>28</v>
      </c>
      <c r="H59" t="s">
        <v>28</v>
      </c>
      <c r="I59" t="s">
        <v>28</v>
      </c>
      <c r="K59" t="s">
        <v>243</v>
      </c>
      <c r="L59" s="8" t="s">
        <v>244</v>
      </c>
      <c r="M59" t="s">
        <v>34</v>
      </c>
      <c r="N59" t="s">
        <v>245</v>
      </c>
      <c r="O59" t="s">
        <v>248</v>
      </c>
      <c r="P59" t="s">
        <v>249</v>
      </c>
      <c r="Q59" t="s">
        <v>250</v>
      </c>
      <c r="R59" t="s">
        <v>251</v>
      </c>
      <c r="S59" t="s">
        <v>34</v>
      </c>
      <c r="T59" t="s">
        <v>252</v>
      </c>
      <c r="U59" t="s">
        <v>559</v>
      </c>
      <c r="V59" t="s">
        <v>559</v>
      </c>
      <c r="W59" t="s">
        <v>27</v>
      </c>
      <c r="X59" t="s">
        <v>27</v>
      </c>
      <c r="Y59" t="s">
        <v>254</v>
      </c>
      <c r="Z59" s="8" t="s">
        <v>255</v>
      </c>
      <c r="AA59" t="s">
        <v>559</v>
      </c>
      <c r="AB59" s="9" t="s">
        <v>559</v>
      </c>
      <c r="AC59" t="s">
        <v>559</v>
      </c>
      <c r="AD59" s="8" t="s">
        <v>246</v>
      </c>
      <c r="AE59" s="8" t="s">
        <v>247</v>
      </c>
      <c r="AF59" s="8" t="s">
        <v>248</v>
      </c>
      <c r="AG59" s="17" t="s">
        <v>704</v>
      </c>
    </row>
    <row r="60" spans="1:33" ht="15" customHeight="1">
      <c r="A60">
        <v>28.1</v>
      </c>
      <c r="B60" s="11" t="s">
        <v>236</v>
      </c>
      <c r="C60" s="8" t="s">
        <v>235</v>
      </c>
      <c r="D60" s="9" t="s">
        <v>233</v>
      </c>
      <c r="E60" s="9" t="s">
        <v>160</v>
      </c>
      <c r="F60" t="s">
        <v>138</v>
      </c>
      <c r="G60" s="11" t="s">
        <v>28</v>
      </c>
      <c r="H60" t="s">
        <v>28</v>
      </c>
      <c r="I60" t="s">
        <v>28</v>
      </c>
      <c r="K60" t="s">
        <v>253</v>
      </c>
      <c r="L60" t="s">
        <v>356</v>
      </c>
      <c r="M60" t="s">
        <v>356</v>
      </c>
      <c r="N60" t="s">
        <v>356</v>
      </c>
      <c r="O60" t="s">
        <v>356</v>
      </c>
      <c r="P60" t="s">
        <v>356</v>
      </c>
      <c r="Q60" t="s">
        <v>356</v>
      </c>
      <c r="R60" t="s">
        <v>356</v>
      </c>
      <c r="S60" t="s">
        <v>356</v>
      </c>
      <c r="T60" t="s">
        <v>356</v>
      </c>
      <c r="U60" t="s">
        <v>356</v>
      </c>
      <c r="V60" t="s">
        <v>356</v>
      </c>
      <c r="W60" t="s">
        <v>356</v>
      </c>
      <c r="X60" t="s">
        <v>356</v>
      </c>
      <c r="Y60" t="s">
        <v>356</v>
      </c>
      <c r="Z60" t="s">
        <v>356</v>
      </c>
      <c r="AA60" t="s">
        <v>356</v>
      </c>
      <c r="AB60" t="s">
        <v>356</v>
      </c>
      <c r="AC60" t="s">
        <v>356</v>
      </c>
      <c r="AD60" t="s">
        <v>356</v>
      </c>
      <c r="AE60" t="s">
        <v>356</v>
      </c>
      <c r="AF60" t="s">
        <v>356</v>
      </c>
      <c r="AG60" t="s">
        <v>356</v>
      </c>
    </row>
    <row r="61" spans="1:33" ht="15" customHeight="1">
      <c r="A61">
        <v>28.2</v>
      </c>
      <c r="B61" s="11" t="s">
        <v>237</v>
      </c>
      <c r="C61" s="8" t="s">
        <v>235</v>
      </c>
      <c r="D61" s="9" t="s">
        <v>233</v>
      </c>
      <c r="E61" s="9" t="s">
        <v>160</v>
      </c>
      <c r="F61" t="s">
        <v>138</v>
      </c>
      <c r="G61" s="11" t="s">
        <v>28</v>
      </c>
      <c r="H61" t="s">
        <v>28</v>
      </c>
      <c r="I61" t="s">
        <v>28</v>
      </c>
      <c r="K61" t="s">
        <v>253</v>
      </c>
      <c r="L61" t="s">
        <v>356</v>
      </c>
      <c r="M61" t="s">
        <v>356</v>
      </c>
      <c r="N61" t="s">
        <v>356</v>
      </c>
      <c r="O61" t="s">
        <v>356</v>
      </c>
      <c r="P61" t="s">
        <v>356</v>
      </c>
      <c r="Q61" t="s">
        <v>356</v>
      </c>
      <c r="R61" t="s">
        <v>356</v>
      </c>
      <c r="S61" t="s">
        <v>356</v>
      </c>
      <c r="T61" t="s">
        <v>356</v>
      </c>
      <c r="U61" t="s">
        <v>356</v>
      </c>
      <c r="V61" t="s">
        <v>356</v>
      </c>
      <c r="W61" t="s">
        <v>356</v>
      </c>
      <c r="X61" t="s">
        <v>356</v>
      </c>
      <c r="Y61" t="s">
        <v>356</v>
      </c>
      <c r="Z61" t="s">
        <v>356</v>
      </c>
      <c r="AA61" t="s">
        <v>356</v>
      </c>
      <c r="AB61" t="s">
        <v>356</v>
      </c>
      <c r="AC61" t="s">
        <v>356</v>
      </c>
      <c r="AD61" t="s">
        <v>356</v>
      </c>
      <c r="AE61" t="s">
        <v>356</v>
      </c>
      <c r="AF61" t="s">
        <v>356</v>
      </c>
      <c r="AG61" t="s">
        <v>356</v>
      </c>
    </row>
    <row r="62" spans="1:33" ht="15" customHeight="1">
      <c r="A62">
        <v>28.3</v>
      </c>
      <c r="B62" s="11" t="s">
        <v>238</v>
      </c>
      <c r="C62" s="8" t="s">
        <v>235</v>
      </c>
      <c r="D62" s="9" t="s">
        <v>233</v>
      </c>
      <c r="E62" s="9" t="s">
        <v>160</v>
      </c>
      <c r="F62" t="s">
        <v>138</v>
      </c>
      <c r="G62" s="11" t="s">
        <v>28</v>
      </c>
      <c r="H62" t="s">
        <v>28</v>
      </c>
      <c r="I62" t="s">
        <v>28</v>
      </c>
      <c r="K62" t="s">
        <v>253</v>
      </c>
      <c r="L62" t="s">
        <v>356</v>
      </c>
      <c r="M62" t="s">
        <v>356</v>
      </c>
      <c r="N62" t="s">
        <v>356</v>
      </c>
      <c r="O62" t="s">
        <v>356</v>
      </c>
      <c r="P62" t="s">
        <v>356</v>
      </c>
      <c r="Q62" t="s">
        <v>356</v>
      </c>
      <c r="R62" t="s">
        <v>356</v>
      </c>
      <c r="S62" t="s">
        <v>356</v>
      </c>
      <c r="T62" t="s">
        <v>356</v>
      </c>
      <c r="U62" t="s">
        <v>356</v>
      </c>
      <c r="V62" t="s">
        <v>356</v>
      </c>
      <c r="W62" t="s">
        <v>356</v>
      </c>
      <c r="X62" t="s">
        <v>356</v>
      </c>
      <c r="Y62" t="s">
        <v>356</v>
      </c>
      <c r="Z62" t="s">
        <v>356</v>
      </c>
      <c r="AA62" t="s">
        <v>356</v>
      </c>
      <c r="AB62" t="s">
        <v>356</v>
      </c>
      <c r="AC62" t="s">
        <v>356</v>
      </c>
      <c r="AD62" t="s">
        <v>356</v>
      </c>
      <c r="AE62" t="s">
        <v>356</v>
      </c>
      <c r="AF62" t="s">
        <v>356</v>
      </c>
      <c r="AG62" t="s">
        <v>356</v>
      </c>
    </row>
    <row r="63" spans="1:33" ht="15" customHeight="1">
      <c r="A63">
        <v>28.4</v>
      </c>
      <c r="B63" s="11" t="s">
        <v>239</v>
      </c>
      <c r="C63" s="8" t="s">
        <v>235</v>
      </c>
      <c r="D63" s="9" t="s">
        <v>233</v>
      </c>
      <c r="E63" s="9" t="s">
        <v>160</v>
      </c>
      <c r="F63" t="s">
        <v>138</v>
      </c>
      <c r="G63" s="11" t="s">
        <v>28</v>
      </c>
      <c r="H63" t="s">
        <v>28</v>
      </c>
      <c r="I63" t="s">
        <v>28</v>
      </c>
      <c r="K63" t="s">
        <v>253</v>
      </c>
      <c r="L63" t="s">
        <v>356</v>
      </c>
      <c r="M63" t="s">
        <v>356</v>
      </c>
      <c r="N63" t="s">
        <v>356</v>
      </c>
      <c r="O63" t="s">
        <v>356</v>
      </c>
      <c r="P63" t="s">
        <v>356</v>
      </c>
      <c r="Q63" t="s">
        <v>356</v>
      </c>
      <c r="R63" t="s">
        <v>356</v>
      </c>
      <c r="S63" t="s">
        <v>356</v>
      </c>
      <c r="T63" t="s">
        <v>356</v>
      </c>
      <c r="U63" t="s">
        <v>356</v>
      </c>
      <c r="V63" t="s">
        <v>356</v>
      </c>
      <c r="W63" t="s">
        <v>356</v>
      </c>
      <c r="X63" t="s">
        <v>356</v>
      </c>
      <c r="Y63" t="s">
        <v>356</v>
      </c>
      <c r="Z63" t="s">
        <v>356</v>
      </c>
      <c r="AA63" t="s">
        <v>356</v>
      </c>
      <c r="AB63" t="s">
        <v>356</v>
      </c>
      <c r="AC63" t="s">
        <v>356</v>
      </c>
      <c r="AD63" t="s">
        <v>356</v>
      </c>
      <c r="AE63" t="s">
        <v>356</v>
      </c>
      <c r="AF63" t="s">
        <v>356</v>
      </c>
      <c r="AG63" t="s">
        <v>356</v>
      </c>
    </row>
    <row r="64" spans="1:33" ht="15" customHeight="1">
      <c r="A64">
        <v>28.5</v>
      </c>
      <c r="B64" s="11" t="s">
        <v>240</v>
      </c>
      <c r="C64" s="8" t="s">
        <v>235</v>
      </c>
      <c r="D64" s="9" t="s">
        <v>233</v>
      </c>
      <c r="E64" s="9" t="s">
        <v>160</v>
      </c>
      <c r="F64" t="s">
        <v>138</v>
      </c>
      <c r="G64" s="11" t="s">
        <v>28</v>
      </c>
      <c r="H64" t="s">
        <v>28</v>
      </c>
      <c r="I64" t="s">
        <v>28</v>
      </c>
      <c r="K64" t="s">
        <v>253</v>
      </c>
      <c r="L64" t="s">
        <v>356</v>
      </c>
      <c r="M64" t="s">
        <v>356</v>
      </c>
      <c r="N64" t="s">
        <v>356</v>
      </c>
      <c r="O64" t="s">
        <v>356</v>
      </c>
      <c r="P64" t="s">
        <v>356</v>
      </c>
      <c r="Q64" t="s">
        <v>356</v>
      </c>
      <c r="R64" t="s">
        <v>356</v>
      </c>
      <c r="S64" t="s">
        <v>356</v>
      </c>
      <c r="T64" t="s">
        <v>356</v>
      </c>
      <c r="U64" t="s">
        <v>356</v>
      </c>
      <c r="V64" t="s">
        <v>356</v>
      </c>
      <c r="W64" t="s">
        <v>356</v>
      </c>
      <c r="X64" t="s">
        <v>356</v>
      </c>
      <c r="Y64" t="s">
        <v>356</v>
      </c>
      <c r="Z64" t="s">
        <v>356</v>
      </c>
      <c r="AA64" t="s">
        <v>356</v>
      </c>
      <c r="AB64" t="s">
        <v>356</v>
      </c>
      <c r="AC64" t="s">
        <v>356</v>
      </c>
      <c r="AD64" t="s">
        <v>356</v>
      </c>
      <c r="AE64" t="s">
        <v>356</v>
      </c>
      <c r="AF64" t="s">
        <v>356</v>
      </c>
      <c r="AG64" t="s">
        <v>356</v>
      </c>
    </row>
    <row r="65" spans="1:46" ht="15" customHeight="1">
      <c r="A65">
        <v>28.6</v>
      </c>
      <c r="B65" s="11" t="s">
        <v>241</v>
      </c>
      <c r="C65" s="8" t="s">
        <v>235</v>
      </c>
      <c r="D65" s="9" t="s">
        <v>233</v>
      </c>
      <c r="E65" s="9" t="s">
        <v>160</v>
      </c>
      <c r="F65" t="s">
        <v>138</v>
      </c>
      <c r="G65" s="11" t="s">
        <v>28</v>
      </c>
      <c r="H65" t="s">
        <v>28</v>
      </c>
      <c r="I65" t="s">
        <v>28</v>
      </c>
      <c r="K65" t="s">
        <v>253</v>
      </c>
      <c r="L65" t="s">
        <v>356</v>
      </c>
      <c r="M65" t="s">
        <v>356</v>
      </c>
      <c r="N65" t="s">
        <v>356</v>
      </c>
      <c r="O65" t="s">
        <v>356</v>
      </c>
      <c r="P65" t="s">
        <v>356</v>
      </c>
      <c r="Q65" t="s">
        <v>356</v>
      </c>
      <c r="R65" t="s">
        <v>356</v>
      </c>
      <c r="S65" t="s">
        <v>356</v>
      </c>
      <c r="T65" t="s">
        <v>356</v>
      </c>
      <c r="U65" t="s">
        <v>356</v>
      </c>
      <c r="V65" t="s">
        <v>356</v>
      </c>
      <c r="W65" t="s">
        <v>356</v>
      </c>
      <c r="X65" t="s">
        <v>356</v>
      </c>
      <c r="Y65" t="s">
        <v>356</v>
      </c>
      <c r="Z65" t="s">
        <v>356</v>
      </c>
      <c r="AA65" t="s">
        <v>356</v>
      </c>
      <c r="AB65" t="s">
        <v>356</v>
      </c>
      <c r="AC65" t="s">
        <v>356</v>
      </c>
      <c r="AD65" t="s">
        <v>356</v>
      </c>
      <c r="AE65" t="s">
        <v>356</v>
      </c>
      <c r="AF65" t="s">
        <v>356</v>
      </c>
      <c r="AG65" t="s">
        <v>356</v>
      </c>
    </row>
    <row r="66" spans="1:46" ht="15" customHeight="1">
      <c r="A66">
        <v>28.7</v>
      </c>
      <c r="B66" s="11" t="s">
        <v>242</v>
      </c>
      <c r="C66" s="8" t="s">
        <v>235</v>
      </c>
      <c r="D66" s="9" t="s">
        <v>233</v>
      </c>
      <c r="E66" s="9" t="s">
        <v>160</v>
      </c>
      <c r="F66" t="s">
        <v>138</v>
      </c>
      <c r="G66" s="11" t="s">
        <v>28</v>
      </c>
      <c r="H66" t="s">
        <v>28</v>
      </c>
      <c r="I66" t="s">
        <v>28</v>
      </c>
      <c r="K66" t="s">
        <v>253</v>
      </c>
      <c r="L66" t="s">
        <v>356</v>
      </c>
      <c r="M66" t="s">
        <v>356</v>
      </c>
      <c r="N66" t="s">
        <v>356</v>
      </c>
      <c r="O66" t="s">
        <v>356</v>
      </c>
      <c r="P66" t="s">
        <v>356</v>
      </c>
      <c r="Q66" t="s">
        <v>356</v>
      </c>
      <c r="R66" t="s">
        <v>356</v>
      </c>
      <c r="S66" t="s">
        <v>356</v>
      </c>
      <c r="T66" t="s">
        <v>356</v>
      </c>
      <c r="U66" t="s">
        <v>356</v>
      </c>
      <c r="V66" t="s">
        <v>356</v>
      </c>
      <c r="W66" t="s">
        <v>356</v>
      </c>
      <c r="X66" t="s">
        <v>356</v>
      </c>
      <c r="Y66" t="s">
        <v>356</v>
      </c>
      <c r="Z66" t="s">
        <v>356</v>
      </c>
      <c r="AA66" t="s">
        <v>356</v>
      </c>
      <c r="AB66" t="s">
        <v>356</v>
      </c>
      <c r="AC66" t="s">
        <v>356</v>
      </c>
      <c r="AD66" t="s">
        <v>356</v>
      </c>
      <c r="AE66" t="s">
        <v>356</v>
      </c>
      <c r="AF66" t="s">
        <v>356</v>
      </c>
      <c r="AG66" t="s">
        <v>356</v>
      </c>
    </row>
    <row r="67" spans="1:46" ht="15" customHeight="1">
      <c r="A67">
        <v>29</v>
      </c>
      <c r="B67" s="11" t="s">
        <v>449</v>
      </c>
      <c r="C67" s="8" t="s">
        <v>450</v>
      </c>
      <c r="D67" s="9" t="s">
        <v>451</v>
      </c>
      <c r="E67" s="9" t="s">
        <v>423</v>
      </c>
      <c r="F67" t="s">
        <v>452</v>
      </c>
      <c r="G67" s="11" t="s">
        <v>28</v>
      </c>
      <c r="H67" t="s">
        <v>28</v>
      </c>
      <c r="I67" t="s">
        <v>28</v>
      </c>
      <c r="K67" t="s">
        <v>559</v>
      </c>
      <c r="L67" t="s">
        <v>559</v>
      </c>
      <c r="M67" t="s">
        <v>559</v>
      </c>
      <c r="N67" t="s">
        <v>559</v>
      </c>
      <c r="O67" t="s">
        <v>559</v>
      </c>
      <c r="P67" t="s">
        <v>559</v>
      </c>
      <c r="Q67" t="s">
        <v>559</v>
      </c>
      <c r="R67" t="s">
        <v>559</v>
      </c>
      <c r="S67" t="s">
        <v>559</v>
      </c>
      <c r="T67" t="s">
        <v>559</v>
      </c>
      <c r="U67" t="s">
        <v>559</v>
      </c>
      <c r="V67" t="s">
        <v>559</v>
      </c>
      <c r="W67" t="s">
        <v>559</v>
      </c>
      <c r="X67" t="s">
        <v>559</v>
      </c>
      <c r="Y67" t="s">
        <v>559</v>
      </c>
      <c r="Z67" t="s">
        <v>559</v>
      </c>
      <c r="AA67" t="s">
        <v>559</v>
      </c>
      <c r="AB67" t="s">
        <v>559</v>
      </c>
      <c r="AC67" t="s">
        <v>559</v>
      </c>
      <c r="AD67" t="s">
        <v>453</v>
      </c>
      <c r="AE67" t="s">
        <v>454</v>
      </c>
      <c r="AF67" t="s">
        <v>455</v>
      </c>
      <c r="AG67" t="s">
        <v>559</v>
      </c>
    </row>
    <row r="68" spans="1:46">
      <c r="A68">
        <v>30</v>
      </c>
      <c r="B68" s="11" t="s">
        <v>457</v>
      </c>
      <c r="C68" s="8" t="s">
        <v>458</v>
      </c>
      <c r="D68" s="9" t="s">
        <v>459</v>
      </c>
      <c r="E68" s="9" t="s">
        <v>423</v>
      </c>
      <c r="F68" t="s">
        <v>460</v>
      </c>
      <c r="G68" s="11" t="s">
        <v>28</v>
      </c>
      <c r="H68" t="s">
        <v>27</v>
      </c>
      <c r="I68" t="s">
        <v>27</v>
      </c>
      <c r="K68" s="8" t="s">
        <v>461</v>
      </c>
      <c r="L68" s="8" t="s">
        <v>462</v>
      </c>
      <c r="M68" t="s">
        <v>28</v>
      </c>
      <c r="N68" t="s">
        <v>147</v>
      </c>
      <c r="O68" t="s">
        <v>53</v>
      </c>
      <c r="P68" t="s">
        <v>43</v>
      </c>
      <c r="Q68" t="s">
        <v>559</v>
      </c>
      <c r="R68" t="s">
        <v>559</v>
      </c>
      <c r="S68" t="s">
        <v>164</v>
      </c>
      <c r="T68" s="8" t="s">
        <v>463</v>
      </c>
      <c r="U68" t="s">
        <v>559</v>
      </c>
      <c r="V68" t="s">
        <v>559</v>
      </c>
      <c r="W68" t="s">
        <v>27</v>
      </c>
      <c r="X68" t="s">
        <v>27</v>
      </c>
      <c r="Y68" t="s">
        <v>481</v>
      </c>
      <c r="Z68" s="8" t="s">
        <v>482</v>
      </c>
      <c r="AA68" t="s">
        <v>34</v>
      </c>
      <c r="AB68" t="s">
        <v>559</v>
      </c>
      <c r="AC68" t="s">
        <v>559</v>
      </c>
      <c r="AD68" t="s">
        <v>464</v>
      </c>
      <c r="AE68" t="s">
        <v>465</v>
      </c>
      <c r="AF68" t="s">
        <v>466</v>
      </c>
      <c r="AG68" t="s">
        <v>467</v>
      </c>
      <c r="AH68" t="s">
        <v>468</v>
      </c>
      <c r="AI68" t="s">
        <v>469</v>
      </c>
      <c r="AJ68" t="s">
        <v>470</v>
      </c>
      <c r="AK68" t="s">
        <v>471</v>
      </c>
      <c r="AL68" t="s">
        <v>472</v>
      </c>
      <c r="AM68" t="s">
        <v>473</v>
      </c>
      <c r="AN68" t="s">
        <v>474</v>
      </c>
      <c r="AO68" t="s">
        <v>475</v>
      </c>
      <c r="AP68" t="s">
        <v>476</v>
      </c>
      <c r="AQ68" t="s">
        <v>477</v>
      </c>
      <c r="AR68" t="s">
        <v>478</v>
      </c>
      <c r="AS68" t="s">
        <v>479</v>
      </c>
      <c r="AT68" t="s">
        <v>480</v>
      </c>
    </row>
    <row r="69" spans="1:46" ht="15" customHeight="1">
      <c r="A69">
        <v>31</v>
      </c>
      <c r="B69" s="11" t="s">
        <v>484</v>
      </c>
      <c r="C69" s="8" t="s">
        <v>487</v>
      </c>
      <c r="D69" s="9" t="s">
        <v>488</v>
      </c>
      <c r="E69" s="9" t="s">
        <v>423</v>
      </c>
      <c r="F69" t="s">
        <v>138</v>
      </c>
      <c r="G69" s="11" t="s">
        <v>28</v>
      </c>
      <c r="H69" t="s">
        <v>28</v>
      </c>
      <c r="I69" t="s">
        <v>28</v>
      </c>
      <c r="K69" t="s">
        <v>559</v>
      </c>
      <c r="L69" t="s">
        <v>559</v>
      </c>
      <c r="M69" t="s">
        <v>559</v>
      </c>
      <c r="N69" t="s">
        <v>559</v>
      </c>
      <c r="O69" t="s">
        <v>559</v>
      </c>
      <c r="P69" t="s">
        <v>559</v>
      </c>
      <c r="Q69" t="s">
        <v>559</v>
      </c>
      <c r="R69" t="s">
        <v>559</v>
      </c>
      <c r="S69" t="s">
        <v>559</v>
      </c>
      <c r="T69" t="s">
        <v>559</v>
      </c>
      <c r="U69" t="s">
        <v>559</v>
      </c>
      <c r="V69" t="s">
        <v>559</v>
      </c>
      <c r="W69" t="s">
        <v>559</v>
      </c>
      <c r="X69" t="s">
        <v>559</v>
      </c>
      <c r="Y69" t="s">
        <v>559</v>
      </c>
      <c r="Z69" t="s">
        <v>559</v>
      </c>
      <c r="AA69" t="s">
        <v>559</v>
      </c>
      <c r="AB69" t="s">
        <v>559</v>
      </c>
      <c r="AC69" t="s">
        <v>559</v>
      </c>
      <c r="AD69" t="s">
        <v>559</v>
      </c>
      <c r="AE69" t="s">
        <v>559</v>
      </c>
      <c r="AF69" t="s">
        <v>559</v>
      </c>
      <c r="AG69" t="s">
        <v>559</v>
      </c>
    </row>
    <row r="70" spans="1:46" ht="15" customHeight="1">
      <c r="A70">
        <v>32</v>
      </c>
      <c r="B70" s="11" t="s">
        <v>491</v>
      </c>
      <c r="C70" s="8" t="s">
        <v>492</v>
      </c>
      <c r="D70" s="9" t="s">
        <v>492</v>
      </c>
      <c r="E70" s="9" t="s">
        <v>423</v>
      </c>
      <c r="F70" t="s">
        <v>107</v>
      </c>
      <c r="G70" s="11" t="s">
        <v>28</v>
      </c>
      <c r="H70" t="s">
        <v>28</v>
      </c>
      <c r="I70" t="s">
        <v>28</v>
      </c>
      <c r="K70" t="s">
        <v>559</v>
      </c>
      <c r="L70" t="s">
        <v>559</v>
      </c>
      <c r="M70" t="s">
        <v>28</v>
      </c>
      <c r="N70" t="s">
        <v>147</v>
      </c>
      <c r="O70" t="s">
        <v>493</v>
      </c>
      <c r="P70" t="s">
        <v>494</v>
      </c>
      <c r="Q70" t="s">
        <v>559</v>
      </c>
      <c r="R70" t="s">
        <v>559</v>
      </c>
      <c r="S70" t="s">
        <v>559</v>
      </c>
      <c r="T70" t="s">
        <v>559</v>
      </c>
      <c r="U70" t="s">
        <v>559</v>
      </c>
      <c r="V70" t="s">
        <v>559</v>
      </c>
      <c r="W70" t="s">
        <v>559</v>
      </c>
      <c r="X70" t="s">
        <v>559</v>
      </c>
      <c r="Y70" t="s">
        <v>559</v>
      </c>
      <c r="Z70" t="s">
        <v>559</v>
      </c>
      <c r="AA70" t="s">
        <v>559</v>
      </c>
      <c r="AB70" t="s">
        <v>559</v>
      </c>
      <c r="AC70" t="s">
        <v>559</v>
      </c>
      <c r="AD70" t="s">
        <v>559</v>
      </c>
      <c r="AE70" t="s">
        <v>559</v>
      </c>
      <c r="AF70" t="s">
        <v>559</v>
      </c>
      <c r="AG70" t="s">
        <v>559</v>
      </c>
    </row>
    <row r="71" spans="1:46" ht="15" customHeight="1">
      <c r="A71">
        <v>33</v>
      </c>
      <c r="B71" s="11" t="s">
        <v>497</v>
      </c>
      <c r="C71" s="8" t="s">
        <v>498</v>
      </c>
      <c r="D71" s="9" t="s">
        <v>499</v>
      </c>
      <c r="E71" s="9" t="s">
        <v>423</v>
      </c>
      <c r="F71" t="s">
        <v>500</v>
      </c>
      <c r="G71" s="11" t="s">
        <v>28</v>
      </c>
      <c r="H71" t="s">
        <v>28</v>
      </c>
      <c r="I71" t="s">
        <v>28</v>
      </c>
      <c r="K71" t="s">
        <v>559</v>
      </c>
      <c r="L71" t="s">
        <v>559</v>
      </c>
      <c r="M71" t="s">
        <v>28</v>
      </c>
      <c r="N71" t="s">
        <v>147</v>
      </c>
      <c r="O71" t="s">
        <v>29</v>
      </c>
      <c r="P71" t="s">
        <v>501</v>
      </c>
      <c r="Q71" t="s">
        <v>559</v>
      </c>
      <c r="R71" t="s">
        <v>559</v>
      </c>
      <c r="S71" t="s">
        <v>559</v>
      </c>
      <c r="T71" t="s">
        <v>559</v>
      </c>
      <c r="U71" t="s">
        <v>559</v>
      </c>
      <c r="V71" t="s">
        <v>559</v>
      </c>
      <c r="W71" t="s">
        <v>559</v>
      </c>
      <c r="X71" t="s">
        <v>559</v>
      </c>
      <c r="Y71" t="s">
        <v>559</v>
      </c>
      <c r="Z71" t="s">
        <v>559</v>
      </c>
      <c r="AA71" t="s">
        <v>559</v>
      </c>
      <c r="AB71" t="s">
        <v>559</v>
      </c>
      <c r="AC71" t="s">
        <v>559</v>
      </c>
      <c r="AD71" t="s">
        <v>502</v>
      </c>
      <c r="AE71" t="s">
        <v>559</v>
      </c>
      <c r="AF71" t="s">
        <v>559</v>
      </c>
      <c r="AG71" t="s">
        <v>559</v>
      </c>
    </row>
    <row r="72" spans="1:46" s="29" customFormat="1" ht="15" customHeight="1">
      <c r="A72" s="29">
        <v>34</v>
      </c>
      <c r="B72" s="60" t="s">
        <v>503</v>
      </c>
      <c r="C72" s="61" t="s">
        <v>504</v>
      </c>
      <c r="D72" s="29" t="s">
        <v>707</v>
      </c>
      <c r="E72" s="62" t="s">
        <v>648</v>
      </c>
      <c r="F72" s="29" t="s">
        <v>186</v>
      </c>
      <c r="G72" s="60" t="s">
        <v>28</v>
      </c>
      <c r="H72" s="29" t="s">
        <v>27</v>
      </c>
      <c r="I72" s="60" t="s">
        <v>27</v>
      </c>
      <c r="U72" s="29" t="s">
        <v>705</v>
      </c>
      <c r="V72" s="29" t="s">
        <v>706</v>
      </c>
    </row>
    <row r="73" spans="1:46" s="29" customFormat="1">
      <c r="A73" s="29">
        <v>35</v>
      </c>
      <c r="B73" s="60" t="s">
        <v>525</v>
      </c>
      <c r="C73" s="61" t="s">
        <v>708</v>
      </c>
      <c r="D73" s="29" t="s">
        <v>559</v>
      </c>
      <c r="E73" s="62" t="s">
        <v>648</v>
      </c>
      <c r="F73" s="29" t="s">
        <v>709</v>
      </c>
      <c r="G73" s="60" t="s">
        <v>27</v>
      </c>
      <c r="H73" s="29" t="s">
        <v>28</v>
      </c>
      <c r="I73" s="29" t="s">
        <v>28</v>
      </c>
      <c r="K73" s="29" t="s">
        <v>559</v>
      </c>
      <c r="L73" s="29" t="s">
        <v>559</v>
      </c>
      <c r="M73" s="29" t="s">
        <v>559</v>
      </c>
      <c r="N73" s="29" t="s">
        <v>559</v>
      </c>
      <c r="O73" s="29" t="s">
        <v>559</v>
      </c>
      <c r="P73" s="29" t="s">
        <v>559</v>
      </c>
      <c r="Q73" s="29" t="s">
        <v>559</v>
      </c>
      <c r="R73" s="29" t="s">
        <v>559</v>
      </c>
      <c r="S73" s="29" t="s">
        <v>559</v>
      </c>
      <c r="T73" s="29" t="s">
        <v>559</v>
      </c>
      <c r="U73" s="29" t="s">
        <v>559</v>
      </c>
      <c r="V73" s="29" t="s">
        <v>559</v>
      </c>
      <c r="W73" s="29" t="s">
        <v>559</v>
      </c>
      <c r="X73" s="29" t="s">
        <v>559</v>
      </c>
      <c r="Y73" s="29" t="s">
        <v>559</v>
      </c>
      <c r="Z73" s="29" t="s">
        <v>559</v>
      </c>
      <c r="AA73" s="29" t="s">
        <v>559</v>
      </c>
      <c r="AB73" s="29" t="s">
        <v>559</v>
      </c>
      <c r="AC73" s="29" t="s">
        <v>559</v>
      </c>
      <c r="AD73" s="29" t="s">
        <v>559</v>
      </c>
      <c r="AE73" s="29" t="s">
        <v>559</v>
      </c>
      <c r="AF73" s="29" t="s">
        <v>559</v>
      </c>
      <c r="AG73" s="29" t="s">
        <v>559</v>
      </c>
    </row>
    <row r="74" spans="1:46">
      <c r="A74">
        <v>35.1</v>
      </c>
      <c r="B74" s="11" t="s">
        <v>710</v>
      </c>
      <c r="C74" s="8" t="s">
        <v>712</v>
      </c>
      <c r="D74" t="s">
        <v>711</v>
      </c>
      <c r="E74" s="9" t="s">
        <v>648</v>
      </c>
      <c r="F74" t="s">
        <v>709</v>
      </c>
      <c r="G74" s="11" t="s">
        <v>27</v>
      </c>
      <c r="H74" t="s">
        <v>28</v>
      </c>
      <c r="I74" t="s">
        <v>28</v>
      </c>
      <c r="K74" t="s">
        <v>559</v>
      </c>
      <c r="L74" t="s">
        <v>559</v>
      </c>
      <c r="M74" t="s">
        <v>559</v>
      </c>
      <c r="N74" t="s">
        <v>559</v>
      </c>
      <c r="O74" t="s">
        <v>559</v>
      </c>
      <c r="P74" t="s">
        <v>559</v>
      </c>
      <c r="Q74" t="s">
        <v>559</v>
      </c>
      <c r="R74" t="s">
        <v>559</v>
      </c>
      <c r="S74" t="s">
        <v>559</v>
      </c>
      <c r="T74" t="s">
        <v>559</v>
      </c>
      <c r="U74" t="s">
        <v>98</v>
      </c>
      <c r="V74" s="8" t="s">
        <v>763</v>
      </c>
      <c r="W74" t="s">
        <v>559</v>
      </c>
      <c r="X74" t="s">
        <v>559</v>
      </c>
      <c r="Y74" t="s">
        <v>559</v>
      </c>
      <c r="Z74" t="s">
        <v>559</v>
      </c>
      <c r="AA74" t="s">
        <v>559</v>
      </c>
      <c r="AB74" t="s">
        <v>559</v>
      </c>
      <c r="AC74" t="s">
        <v>559</v>
      </c>
      <c r="AD74" t="s">
        <v>559</v>
      </c>
      <c r="AE74" t="s">
        <v>559</v>
      </c>
      <c r="AF74" t="s">
        <v>559</v>
      </c>
      <c r="AG74" t="s">
        <v>559</v>
      </c>
    </row>
    <row r="75" spans="1:46">
      <c r="A75">
        <v>35.200000000000003</v>
      </c>
      <c r="B75" s="11" t="s">
        <v>713</v>
      </c>
      <c r="C75" s="8" t="s">
        <v>714</v>
      </c>
      <c r="D75" t="s">
        <v>715</v>
      </c>
      <c r="E75" s="9" t="s">
        <v>648</v>
      </c>
      <c r="F75" t="s">
        <v>709</v>
      </c>
      <c r="G75" s="11" t="s">
        <v>27</v>
      </c>
      <c r="H75" t="s">
        <v>28</v>
      </c>
      <c r="I75" t="s">
        <v>28</v>
      </c>
      <c r="K75" t="s">
        <v>559</v>
      </c>
      <c r="L75" t="s">
        <v>559</v>
      </c>
      <c r="M75" t="s">
        <v>559</v>
      </c>
      <c r="N75" t="s">
        <v>559</v>
      </c>
      <c r="O75" t="s">
        <v>29</v>
      </c>
      <c r="P75" t="s">
        <v>43</v>
      </c>
      <c r="Q75" t="s">
        <v>559</v>
      </c>
      <c r="R75" t="s">
        <v>559</v>
      </c>
      <c r="S75" t="s">
        <v>559</v>
      </c>
      <c r="T75" t="s">
        <v>559</v>
      </c>
      <c r="U75" t="s">
        <v>559</v>
      </c>
      <c r="V75" t="s">
        <v>559</v>
      </c>
      <c r="W75" t="s">
        <v>559</v>
      </c>
      <c r="X75" t="s">
        <v>559</v>
      </c>
      <c r="Y75" t="s">
        <v>559</v>
      </c>
      <c r="Z75" t="s">
        <v>559</v>
      </c>
      <c r="AA75" t="s">
        <v>559</v>
      </c>
      <c r="AB75" t="s">
        <v>559</v>
      </c>
      <c r="AC75" t="s">
        <v>559</v>
      </c>
      <c r="AD75" t="s">
        <v>559</v>
      </c>
      <c r="AE75" t="s">
        <v>559</v>
      </c>
      <c r="AF75" t="s">
        <v>559</v>
      </c>
      <c r="AG75" t="s">
        <v>559</v>
      </c>
    </row>
    <row r="76" spans="1:46">
      <c r="A76">
        <v>35.299999999999997</v>
      </c>
      <c r="B76" s="11" t="s">
        <v>717</v>
      </c>
      <c r="C76" s="8" t="s">
        <v>716</v>
      </c>
      <c r="D76" t="s">
        <v>715</v>
      </c>
      <c r="E76" s="9" t="s">
        <v>648</v>
      </c>
      <c r="F76" t="s">
        <v>709</v>
      </c>
      <c r="G76" s="11" t="s">
        <v>27</v>
      </c>
      <c r="H76" t="s">
        <v>28</v>
      </c>
      <c r="I76" s="11" t="s">
        <v>28</v>
      </c>
      <c r="K76" s="11" t="s">
        <v>559</v>
      </c>
      <c r="L76" s="11" t="s">
        <v>559</v>
      </c>
      <c r="M76" s="11" t="s">
        <v>559</v>
      </c>
      <c r="N76" s="11" t="s">
        <v>559</v>
      </c>
      <c r="O76" s="11" t="s">
        <v>29</v>
      </c>
      <c r="P76" s="11" t="s">
        <v>43</v>
      </c>
      <c r="Q76" t="s">
        <v>559</v>
      </c>
      <c r="R76" t="s">
        <v>559</v>
      </c>
      <c r="S76" t="s">
        <v>559</v>
      </c>
      <c r="T76" t="s">
        <v>559</v>
      </c>
      <c r="U76" t="s">
        <v>559</v>
      </c>
      <c r="V76" t="s">
        <v>559</v>
      </c>
      <c r="W76" t="s">
        <v>559</v>
      </c>
      <c r="X76" t="s">
        <v>559</v>
      </c>
      <c r="Y76" t="s">
        <v>559</v>
      </c>
      <c r="Z76" t="s">
        <v>559</v>
      </c>
      <c r="AA76" t="s">
        <v>559</v>
      </c>
      <c r="AB76" t="s">
        <v>559</v>
      </c>
      <c r="AC76" t="s">
        <v>559</v>
      </c>
      <c r="AD76" t="s">
        <v>559</v>
      </c>
      <c r="AE76" t="s">
        <v>559</v>
      </c>
      <c r="AF76" t="s">
        <v>559</v>
      </c>
      <c r="AG76" t="s">
        <v>559</v>
      </c>
    </row>
    <row r="77" spans="1:46">
      <c r="A77">
        <v>35.4</v>
      </c>
      <c r="B77" s="11" t="s">
        <v>718</v>
      </c>
      <c r="C77" s="8" t="s">
        <v>719</v>
      </c>
      <c r="D77" t="s">
        <v>715</v>
      </c>
      <c r="E77" s="9" t="s">
        <v>648</v>
      </c>
      <c r="F77" t="s">
        <v>709</v>
      </c>
      <c r="G77" s="11" t="s">
        <v>27</v>
      </c>
      <c r="H77" t="s">
        <v>28</v>
      </c>
      <c r="I77" s="11" t="s">
        <v>28</v>
      </c>
      <c r="K77" s="11" t="s">
        <v>559</v>
      </c>
      <c r="L77" s="11" t="s">
        <v>559</v>
      </c>
      <c r="M77" s="11" t="s">
        <v>559</v>
      </c>
      <c r="N77" s="11" t="s">
        <v>559</v>
      </c>
      <c r="O77" s="11" t="s">
        <v>43</v>
      </c>
      <c r="P77" s="11" t="s">
        <v>559</v>
      </c>
      <c r="Q77" s="11" t="s">
        <v>559</v>
      </c>
      <c r="R77" s="11" t="s">
        <v>559</v>
      </c>
      <c r="S77" s="11" t="s">
        <v>559</v>
      </c>
      <c r="T77" s="11" t="s">
        <v>559</v>
      </c>
      <c r="U77" s="11" t="s">
        <v>559</v>
      </c>
      <c r="V77" s="11" t="s">
        <v>559</v>
      </c>
      <c r="W77" s="11" t="s">
        <v>559</v>
      </c>
      <c r="X77" s="11" t="s">
        <v>559</v>
      </c>
      <c r="Y77" s="11" t="s">
        <v>559</v>
      </c>
      <c r="Z77" s="11" t="s">
        <v>559</v>
      </c>
      <c r="AA77" s="11" t="s">
        <v>559</v>
      </c>
      <c r="AB77" s="11" t="s">
        <v>559</v>
      </c>
      <c r="AC77" s="11" t="s">
        <v>559</v>
      </c>
      <c r="AD77" s="11" t="s">
        <v>559</v>
      </c>
      <c r="AE77" s="11" t="s">
        <v>559</v>
      </c>
      <c r="AF77" s="11" t="s">
        <v>559</v>
      </c>
      <c r="AG77" s="11" t="s">
        <v>559</v>
      </c>
    </row>
    <row r="78" spans="1:46">
      <c r="A78">
        <v>35.5</v>
      </c>
      <c r="B78" s="11" t="s">
        <v>720</v>
      </c>
      <c r="C78" s="8" t="s">
        <v>721</v>
      </c>
      <c r="D78" t="s">
        <v>715</v>
      </c>
      <c r="E78" s="9" t="s">
        <v>648</v>
      </c>
      <c r="F78" t="s">
        <v>709</v>
      </c>
      <c r="G78" s="11" t="s">
        <v>27</v>
      </c>
      <c r="H78" t="s">
        <v>27</v>
      </c>
      <c r="I78" s="11" t="s">
        <v>27</v>
      </c>
      <c r="K78" s="11" t="s">
        <v>559</v>
      </c>
      <c r="L78" s="11" t="s">
        <v>559</v>
      </c>
      <c r="M78" s="11" t="s">
        <v>559</v>
      </c>
      <c r="N78" s="11" t="s">
        <v>559</v>
      </c>
      <c r="O78" s="11" t="s">
        <v>43</v>
      </c>
      <c r="P78" s="11" t="s">
        <v>559</v>
      </c>
      <c r="Q78" s="11" t="s">
        <v>559</v>
      </c>
      <c r="R78" s="11" t="s">
        <v>559</v>
      </c>
      <c r="S78" s="11" t="s">
        <v>559</v>
      </c>
      <c r="T78" s="11" t="s">
        <v>559</v>
      </c>
      <c r="U78" s="11" t="s">
        <v>559</v>
      </c>
      <c r="V78" s="11" t="s">
        <v>559</v>
      </c>
      <c r="W78" s="11" t="s">
        <v>559</v>
      </c>
      <c r="X78" s="11" t="s">
        <v>559</v>
      </c>
      <c r="Y78" s="11" t="s">
        <v>559</v>
      </c>
      <c r="Z78" s="11" t="s">
        <v>559</v>
      </c>
      <c r="AA78" s="11" t="s">
        <v>559</v>
      </c>
      <c r="AB78" s="11" t="s">
        <v>559</v>
      </c>
      <c r="AC78" s="11" t="s">
        <v>559</v>
      </c>
      <c r="AD78" s="11" t="s">
        <v>559</v>
      </c>
      <c r="AE78" s="11" t="s">
        <v>559</v>
      </c>
      <c r="AF78" s="11" t="s">
        <v>559</v>
      </c>
      <c r="AG78" s="11" t="s">
        <v>559</v>
      </c>
    </row>
    <row r="79" spans="1:46">
      <c r="A79">
        <v>35.6</v>
      </c>
      <c r="B79" s="11" t="s">
        <v>723</v>
      </c>
      <c r="C79" s="8" t="s">
        <v>722</v>
      </c>
      <c r="D79" t="s">
        <v>715</v>
      </c>
      <c r="E79" s="9" t="s">
        <v>648</v>
      </c>
      <c r="F79" t="s">
        <v>709</v>
      </c>
      <c r="G79" s="11" t="s">
        <v>27</v>
      </c>
      <c r="H79" t="s">
        <v>28</v>
      </c>
      <c r="I79" s="11" t="s">
        <v>28</v>
      </c>
      <c r="K79" s="11" t="s">
        <v>559</v>
      </c>
      <c r="L79" s="11" t="s">
        <v>559</v>
      </c>
      <c r="M79" s="11" t="s">
        <v>559</v>
      </c>
      <c r="N79" s="11" t="s">
        <v>559</v>
      </c>
      <c r="O79" s="11" t="s">
        <v>43</v>
      </c>
      <c r="P79" s="11" t="s">
        <v>559</v>
      </c>
      <c r="Q79" s="11" t="s">
        <v>559</v>
      </c>
      <c r="R79" s="11" t="s">
        <v>559</v>
      </c>
      <c r="S79" s="11" t="s">
        <v>559</v>
      </c>
      <c r="T79" s="11" t="s">
        <v>559</v>
      </c>
      <c r="U79" s="11" t="s">
        <v>559</v>
      </c>
      <c r="V79" s="11" t="s">
        <v>559</v>
      </c>
      <c r="W79" s="11" t="s">
        <v>559</v>
      </c>
      <c r="X79" s="11" t="s">
        <v>559</v>
      </c>
      <c r="Y79" s="11" t="s">
        <v>559</v>
      </c>
      <c r="Z79" s="11" t="s">
        <v>559</v>
      </c>
      <c r="AA79" s="11" t="s">
        <v>559</v>
      </c>
      <c r="AB79" s="11" t="s">
        <v>559</v>
      </c>
      <c r="AC79" s="11" t="s">
        <v>559</v>
      </c>
      <c r="AD79" s="11" t="s">
        <v>559</v>
      </c>
      <c r="AE79" s="11" t="s">
        <v>559</v>
      </c>
      <c r="AF79" s="11" t="s">
        <v>559</v>
      </c>
      <c r="AG79" s="11" t="s">
        <v>559</v>
      </c>
    </row>
    <row r="80" spans="1:46">
      <c r="A80">
        <v>35.700000000000003</v>
      </c>
      <c r="B80" s="11" t="s">
        <v>724</v>
      </c>
      <c r="C80" s="8" t="s">
        <v>725</v>
      </c>
      <c r="D80" t="s">
        <v>715</v>
      </c>
      <c r="E80" s="9" t="s">
        <v>648</v>
      </c>
      <c r="F80" t="s">
        <v>709</v>
      </c>
      <c r="G80" s="11" t="s">
        <v>27</v>
      </c>
      <c r="H80" t="s">
        <v>764</v>
      </c>
      <c r="I80" s="11" t="s">
        <v>764</v>
      </c>
      <c r="K80" s="11" t="s">
        <v>559</v>
      </c>
      <c r="L80" s="11" t="s">
        <v>559</v>
      </c>
      <c r="M80" s="11" t="s">
        <v>559</v>
      </c>
      <c r="N80" s="11" t="s">
        <v>559</v>
      </c>
      <c r="O80" s="11" t="s">
        <v>559</v>
      </c>
      <c r="P80" s="11" t="s">
        <v>559</v>
      </c>
      <c r="Q80" s="11" t="s">
        <v>559</v>
      </c>
      <c r="R80" s="11" t="s">
        <v>559</v>
      </c>
      <c r="S80" s="11" t="s">
        <v>559</v>
      </c>
      <c r="T80" s="11" t="s">
        <v>559</v>
      </c>
      <c r="U80" s="11" t="s">
        <v>559</v>
      </c>
      <c r="V80" s="11" t="s">
        <v>559</v>
      </c>
      <c r="W80" s="11" t="s">
        <v>559</v>
      </c>
      <c r="X80" s="11" t="s">
        <v>559</v>
      </c>
      <c r="Y80" s="11" t="s">
        <v>559</v>
      </c>
      <c r="Z80" s="11" t="s">
        <v>559</v>
      </c>
      <c r="AA80" s="11" t="s">
        <v>559</v>
      </c>
      <c r="AB80" s="11" t="s">
        <v>559</v>
      </c>
      <c r="AC80" s="11" t="s">
        <v>559</v>
      </c>
      <c r="AD80" s="11" t="s">
        <v>559</v>
      </c>
      <c r="AE80" s="11" t="s">
        <v>559</v>
      </c>
      <c r="AF80" s="11" t="s">
        <v>559</v>
      </c>
      <c r="AG80" s="11" t="s">
        <v>559</v>
      </c>
    </row>
    <row r="81" spans="1:33">
      <c r="A81">
        <v>36</v>
      </c>
      <c r="B81" s="11" t="s">
        <v>702</v>
      </c>
      <c r="C81" s="8" t="s">
        <v>726</v>
      </c>
      <c r="D81" t="s">
        <v>727</v>
      </c>
      <c r="E81" s="9" t="s">
        <v>648</v>
      </c>
      <c r="F81" t="s">
        <v>50</v>
      </c>
      <c r="G81" s="11" t="s">
        <v>28</v>
      </c>
      <c r="H81" t="s">
        <v>27</v>
      </c>
      <c r="I81" s="11" t="s">
        <v>27</v>
      </c>
      <c r="J81" t="s">
        <v>673</v>
      </c>
      <c r="K81" s="11" t="s">
        <v>559</v>
      </c>
      <c r="L81" s="11" t="s">
        <v>559</v>
      </c>
      <c r="M81" s="11" t="s">
        <v>28</v>
      </c>
      <c r="N81" s="11" t="s">
        <v>766</v>
      </c>
      <c r="O81" s="11" t="s">
        <v>43</v>
      </c>
      <c r="P81" s="11" t="s">
        <v>767</v>
      </c>
      <c r="Q81" s="11" t="s">
        <v>559</v>
      </c>
      <c r="R81" s="11" t="s">
        <v>559</v>
      </c>
      <c r="S81" s="11" t="s">
        <v>768</v>
      </c>
      <c r="T81" s="11" t="s">
        <v>165</v>
      </c>
      <c r="U81" s="11" t="s">
        <v>27</v>
      </c>
      <c r="V81" s="11" t="s">
        <v>559</v>
      </c>
      <c r="W81" s="11" t="s">
        <v>27</v>
      </c>
      <c r="X81" s="11" t="s">
        <v>27</v>
      </c>
      <c r="Y81" s="11" t="s">
        <v>38</v>
      </c>
      <c r="Z81" t="s">
        <v>59</v>
      </c>
      <c r="AA81" t="s">
        <v>769</v>
      </c>
      <c r="AB81" s="11" t="s">
        <v>559</v>
      </c>
      <c r="AC81" s="11" t="s">
        <v>559</v>
      </c>
      <c r="AD81" s="11" t="s">
        <v>66</v>
      </c>
      <c r="AE81" s="11" t="s">
        <v>770</v>
      </c>
      <c r="AF81" s="11" t="s">
        <v>559</v>
      </c>
      <c r="AG81" s="11" t="s">
        <v>559</v>
      </c>
    </row>
    <row r="82" spans="1:33" s="29" customFormat="1">
      <c r="A82" s="29">
        <v>37.1</v>
      </c>
      <c r="B82" s="60" t="s">
        <v>728</v>
      </c>
      <c r="C82" s="61" t="s">
        <v>731</v>
      </c>
      <c r="D82" s="29" t="s">
        <v>734</v>
      </c>
      <c r="E82" s="62" t="s">
        <v>648</v>
      </c>
      <c r="F82" s="29" t="s">
        <v>559</v>
      </c>
      <c r="G82" s="29" t="s">
        <v>559</v>
      </c>
      <c r="H82" s="29" t="s">
        <v>559</v>
      </c>
      <c r="I82" s="29" t="s">
        <v>559</v>
      </c>
      <c r="J82" s="29" t="s">
        <v>675</v>
      </c>
      <c r="K82" s="60" t="s">
        <v>772</v>
      </c>
      <c r="L82" s="61" t="s">
        <v>771</v>
      </c>
      <c r="M82" s="29" t="s">
        <v>559</v>
      </c>
      <c r="N82" s="29" t="s">
        <v>559</v>
      </c>
      <c r="O82" s="29" t="s">
        <v>559</v>
      </c>
      <c r="P82" s="29" t="s">
        <v>559</v>
      </c>
      <c r="Q82" s="29" t="s">
        <v>559</v>
      </c>
      <c r="R82" s="29" t="s">
        <v>559</v>
      </c>
      <c r="S82" s="29" t="s">
        <v>559</v>
      </c>
      <c r="T82" s="29" t="s">
        <v>559</v>
      </c>
      <c r="U82" s="29" t="s">
        <v>559</v>
      </c>
      <c r="V82" s="29" t="s">
        <v>559</v>
      </c>
      <c r="W82" s="29" t="s">
        <v>559</v>
      </c>
      <c r="X82" s="29" t="s">
        <v>559</v>
      </c>
      <c r="Y82" s="29" t="s">
        <v>559</v>
      </c>
      <c r="Z82" s="29" t="s">
        <v>559</v>
      </c>
      <c r="AA82" s="29" t="s">
        <v>559</v>
      </c>
      <c r="AB82" s="29" t="s">
        <v>559</v>
      </c>
      <c r="AC82" s="29" t="s">
        <v>559</v>
      </c>
      <c r="AD82" s="29" t="s">
        <v>559</v>
      </c>
      <c r="AE82" s="29" t="s">
        <v>559</v>
      </c>
      <c r="AF82" s="29" t="s">
        <v>559</v>
      </c>
      <c r="AG82" s="29" t="s">
        <v>559</v>
      </c>
    </row>
    <row r="83" spans="1:33">
      <c r="A83" t="s">
        <v>730</v>
      </c>
      <c r="B83" s="11" t="s">
        <v>735</v>
      </c>
      <c r="C83" s="8" t="s">
        <v>732</v>
      </c>
      <c r="D83" t="s">
        <v>733</v>
      </c>
      <c r="E83" s="9" t="s">
        <v>648</v>
      </c>
      <c r="F83" t="s">
        <v>138</v>
      </c>
      <c r="G83" s="11" t="s">
        <v>28</v>
      </c>
      <c r="H83" t="s">
        <v>27</v>
      </c>
      <c r="I83" s="11" t="s">
        <v>27</v>
      </c>
      <c r="J83" t="s">
        <v>675</v>
      </c>
      <c r="K83" s="11" t="s">
        <v>772</v>
      </c>
      <c r="L83" s="8" t="s">
        <v>771</v>
      </c>
      <c r="M83" s="11" t="s">
        <v>28</v>
      </c>
      <c r="N83" s="11" t="s">
        <v>147</v>
      </c>
      <c r="O83" s="11" t="s">
        <v>29</v>
      </c>
      <c r="P83" s="11" t="s">
        <v>773</v>
      </c>
      <c r="Q83" s="11" t="s">
        <v>559</v>
      </c>
      <c r="R83" s="11" t="s">
        <v>559</v>
      </c>
      <c r="S83" s="11" t="s">
        <v>774</v>
      </c>
      <c r="T83" s="11" t="s">
        <v>775</v>
      </c>
      <c r="U83" s="11" t="s">
        <v>27</v>
      </c>
      <c r="V83" s="8" t="s">
        <v>776</v>
      </c>
      <c r="W83" s="11" t="s">
        <v>27</v>
      </c>
      <c r="X83" s="11" t="s">
        <v>27</v>
      </c>
      <c r="Y83" s="11" t="s">
        <v>777</v>
      </c>
      <c r="Z83" t="s">
        <v>778</v>
      </c>
      <c r="AA83" s="11" t="s">
        <v>559</v>
      </c>
      <c r="AB83" s="11" t="s">
        <v>559</v>
      </c>
      <c r="AC83" s="11" t="s">
        <v>559</v>
      </c>
      <c r="AD83" s="11" t="s">
        <v>779</v>
      </c>
      <c r="AE83" s="11" t="s">
        <v>34</v>
      </c>
      <c r="AF83" s="11" t="s">
        <v>559</v>
      </c>
      <c r="AG83" s="11" t="s">
        <v>559</v>
      </c>
    </row>
    <row r="84" spans="1:33">
      <c r="A84" t="s">
        <v>739</v>
      </c>
      <c r="B84" s="11" t="s">
        <v>736</v>
      </c>
      <c r="C84" s="8" t="s">
        <v>738</v>
      </c>
      <c r="D84" t="s">
        <v>737</v>
      </c>
      <c r="E84" s="9" t="s">
        <v>648</v>
      </c>
      <c r="F84" t="s">
        <v>138</v>
      </c>
      <c r="G84" s="11" t="s">
        <v>28</v>
      </c>
      <c r="H84" t="s">
        <v>27</v>
      </c>
      <c r="I84" s="11" t="s">
        <v>27</v>
      </c>
      <c r="J84" t="s">
        <v>675</v>
      </c>
      <c r="K84" s="11" t="s">
        <v>772</v>
      </c>
      <c r="L84" s="8" t="s">
        <v>771</v>
      </c>
      <c r="M84" s="11" t="s">
        <v>28</v>
      </c>
      <c r="N84" s="11" t="s">
        <v>147</v>
      </c>
      <c r="O84" s="11" t="s">
        <v>29</v>
      </c>
      <c r="P84" s="11" t="s">
        <v>163</v>
      </c>
      <c r="Q84" s="11" t="s">
        <v>559</v>
      </c>
      <c r="R84" s="11" t="s">
        <v>559</v>
      </c>
      <c r="S84" s="11" t="s">
        <v>774</v>
      </c>
      <c r="T84" s="11" t="s">
        <v>775</v>
      </c>
      <c r="U84" s="58" t="s">
        <v>780</v>
      </c>
      <c r="V84" s="58" t="s">
        <v>781</v>
      </c>
      <c r="W84" s="11" t="s">
        <v>27</v>
      </c>
      <c r="X84" s="11" t="s">
        <v>27</v>
      </c>
      <c r="Y84" s="11" t="s">
        <v>779</v>
      </c>
      <c r="Z84" t="s">
        <v>559</v>
      </c>
      <c r="AA84" t="s">
        <v>559</v>
      </c>
      <c r="AB84" t="s">
        <v>559</v>
      </c>
      <c r="AC84" t="s">
        <v>559</v>
      </c>
      <c r="AD84" s="11" t="s">
        <v>779</v>
      </c>
      <c r="AE84" s="11" t="s">
        <v>34</v>
      </c>
      <c r="AF84" s="11" t="s">
        <v>559</v>
      </c>
      <c r="AG84" s="11" t="s">
        <v>559</v>
      </c>
    </row>
    <row r="85" spans="1:33">
      <c r="A85" t="s">
        <v>740</v>
      </c>
      <c r="B85" s="11" t="s">
        <v>744</v>
      </c>
      <c r="C85" s="8" t="s">
        <v>745</v>
      </c>
      <c r="D85" t="s">
        <v>746</v>
      </c>
      <c r="E85" s="9" t="s">
        <v>648</v>
      </c>
      <c r="F85" t="s">
        <v>747</v>
      </c>
      <c r="G85" s="11" t="s">
        <v>28</v>
      </c>
      <c r="H85" t="s">
        <v>27</v>
      </c>
      <c r="I85" s="11" t="s">
        <v>28</v>
      </c>
      <c r="J85" t="s">
        <v>675</v>
      </c>
      <c r="K85" s="11" t="s">
        <v>772</v>
      </c>
      <c r="L85" s="8" t="s">
        <v>771</v>
      </c>
      <c r="M85" s="11" t="s">
        <v>28</v>
      </c>
      <c r="N85" s="11" t="s">
        <v>147</v>
      </c>
      <c r="O85" s="11" t="s">
        <v>163</v>
      </c>
      <c r="P85" s="11" t="s">
        <v>559</v>
      </c>
      <c r="Q85" s="11" t="s">
        <v>559</v>
      </c>
      <c r="R85" s="11" t="s">
        <v>559</v>
      </c>
      <c r="S85" s="11" t="s">
        <v>559</v>
      </c>
      <c r="T85" s="11" t="s">
        <v>559</v>
      </c>
      <c r="U85" s="58" t="s">
        <v>782</v>
      </c>
      <c r="V85" s="8" t="s">
        <v>783</v>
      </c>
      <c r="W85" s="11" t="s">
        <v>27</v>
      </c>
      <c r="X85" s="11" t="s">
        <v>27</v>
      </c>
      <c r="Y85" s="11" t="s">
        <v>779</v>
      </c>
      <c r="Z85" s="11" t="s">
        <v>559</v>
      </c>
      <c r="AA85" s="11" t="s">
        <v>559</v>
      </c>
      <c r="AB85" s="11" t="s">
        <v>559</v>
      </c>
      <c r="AC85" s="11" t="s">
        <v>559</v>
      </c>
      <c r="AD85" s="11" t="s">
        <v>779</v>
      </c>
      <c r="AE85" s="11" t="s">
        <v>559</v>
      </c>
      <c r="AF85" s="11" t="s">
        <v>559</v>
      </c>
      <c r="AG85" s="11" t="s">
        <v>559</v>
      </c>
    </row>
    <row r="86" spans="1:33">
      <c r="A86" t="s">
        <v>741</v>
      </c>
      <c r="B86" s="11" t="s">
        <v>748</v>
      </c>
      <c r="C86" s="8" t="s">
        <v>749</v>
      </c>
      <c r="D86" t="s">
        <v>559</v>
      </c>
      <c r="E86" s="9" t="s">
        <v>648</v>
      </c>
      <c r="F86" t="s">
        <v>750</v>
      </c>
      <c r="G86" s="11" t="s">
        <v>28</v>
      </c>
      <c r="H86" t="s">
        <v>27</v>
      </c>
      <c r="I86" s="11" t="s">
        <v>27</v>
      </c>
      <c r="J86" t="s">
        <v>675</v>
      </c>
      <c r="K86" s="11" t="s">
        <v>772</v>
      </c>
      <c r="L86" s="8" t="s">
        <v>771</v>
      </c>
      <c r="M86" s="11" t="s">
        <v>27</v>
      </c>
      <c r="N86" s="11" t="s">
        <v>784</v>
      </c>
      <c r="O86" s="11" t="s">
        <v>785</v>
      </c>
      <c r="P86" s="11" t="s">
        <v>559</v>
      </c>
      <c r="Q86" s="11" t="s">
        <v>559</v>
      </c>
      <c r="R86" s="11" t="s">
        <v>559</v>
      </c>
      <c r="S86" s="11" t="s">
        <v>164</v>
      </c>
      <c r="T86" s="11" t="s">
        <v>788</v>
      </c>
      <c r="U86" s="58" t="s">
        <v>795</v>
      </c>
      <c r="V86" s="8" t="s">
        <v>787</v>
      </c>
      <c r="W86" s="11" t="s">
        <v>27</v>
      </c>
      <c r="X86" s="11" t="s">
        <v>27</v>
      </c>
      <c r="Y86" s="11" t="s">
        <v>789</v>
      </c>
      <c r="Z86" s="11" t="s">
        <v>559</v>
      </c>
      <c r="AA86" s="11" t="s">
        <v>559</v>
      </c>
      <c r="AB86" s="11" t="s">
        <v>559</v>
      </c>
      <c r="AC86" s="11" t="s">
        <v>559</v>
      </c>
      <c r="AD86" s="11" t="s">
        <v>779</v>
      </c>
      <c r="AE86" s="11" t="s">
        <v>559</v>
      </c>
      <c r="AF86" s="11" t="s">
        <v>559</v>
      </c>
      <c r="AG86" s="11" t="s">
        <v>559</v>
      </c>
    </row>
    <row r="87" spans="1:33">
      <c r="A87" t="s">
        <v>742</v>
      </c>
      <c r="B87" s="11" t="s">
        <v>791</v>
      </c>
      <c r="C87" s="8" t="s">
        <v>790</v>
      </c>
      <c r="D87" t="s">
        <v>754</v>
      </c>
      <c r="E87" s="9" t="s">
        <v>648</v>
      </c>
      <c r="F87" t="s">
        <v>750</v>
      </c>
      <c r="G87" s="11" t="s">
        <v>28</v>
      </c>
      <c r="H87" t="s">
        <v>27</v>
      </c>
      <c r="I87" s="11" t="s">
        <v>27</v>
      </c>
      <c r="J87" t="s">
        <v>675</v>
      </c>
      <c r="K87" s="11" t="s">
        <v>772</v>
      </c>
      <c r="L87" s="8" t="s">
        <v>771</v>
      </c>
      <c r="M87" s="11" t="s">
        <v>34</v>
      </c>
      <c r="N87" s="11" t="s">
        <v>147</v>
      </c>
      <c r="O87" s="11" t="s">
        <v>163</v>
      </c>
      <c r="P87" s="11" t="s">
        <v>559</v>
      </c>
      <c r="Q87" s="11" t="s">
        <v>559</v>
      </c>
      <c r="R87" s="11" t="s">
        <v>559</v>
      </c>
      <c r="S87" s="11" t="s">
        <v>774</v>
      </c>
      <c r="T87" s="11" t="s">
        <v>788</v>
      </c>
      <c r="U87" s="58" t="s">
        <v>794</v>
      </c>
      <c r="V87" s="8" t="s">
        <v>792</v>
      </c>
      <c r="W87" s="11" t="s">
        <v>27</v>
      </c>
      <c r="X87" s="11" t="s">
        <v>27</v>
      </c>
      <c r="Y87" s="11" t="s">
        <v>793</v>
      </c>
      <c r="Z87" s="11" t="s">
        <v>796</v>
      </c>
      <c r="AA87" s="8" t="s">
        <v>797</v>
      </c>
      <c r="AB87" s="11" t="s">
        <v>559</v>
      </c>
      <c r="AC87" s="11" t="s">
        <v>559</v>
      </c>
      <c r="AD87" s="11" t="s">
        <v>779</v>
      </c>
      <c r="AE87" s="11" t="s">
        <v>559</v>
      </c>
      <c r="AF87" s="11" t="s">
        <v>559</v>
      </c>
      <c r="AG87" s="11" t="s">
        <v>559</v>
      </c>
    </row>
    <row r="88" spans="1:33">
      <c r="A88" t="s">
        <v>743</v>
      </c>
      <c r="B88" s="11" t="s">
        <v>751</v>
      </c>
      <c r="C88" s="8" t="s">
        <v>752</v>
      </c>
      <c r="D88" t="s">
        <v>808</v>
      </c>
      <c r="E88" s="9" t="s">
        <v>648</v>
      </c>
      <c r="F88" t="s">
        <v>753</v>
      </c>
      <c r="G88" s="11" t="s">
        <v>28</v>
      </c>
      <c r="H88" t="s">
        <v>27</v>
      </c>
      <c r="I88" s="11" t="s">
        <v>28</v>
      </c>
      <c r="J88" t="s">
        <v>675</v>
      </c>
      <c r="K88" s="11" t="s">
        <v>772</v>
      </c>
      <c r="L88" s="8" t="s">
        <v>771</v>
      </c>
      <c r="M88" s="11" t="s">
        <v>28</v>
      </c>
      <c r="N88" s="11" t="s">
        <v>798</v>
      </c>
      <c r="O88" s="11" t="s">
        <v>163</v>
      </c>
      <c r="P88" s="11" t="s">
        <v>559</v>
      </c>
      <c r="Q88" s="11" t="s">
        <v>559</v>
      </c>
      <c r="R88" s="11" t="s">
        <v>559</v>
      </c>
      <c r="S88" s="11" t="s">
        <v>164</v>
      </c>
      <c r="T88" s="11" t="s">
        <v>788</v>
      </c>
      <c r="U88" s="58" t="s">
        <v>786</v>
      </c>
      <c r="V88" s="58" t="s">
        <v>799</v>
      </c>
      <c r="W88" s="11" t="s">
        <v>27</v>
      </c>
      <c r="X88" s="11" t="s">
        <v>27</v>
      </c>
      <c r="Y88" s="11" t="s">
        <v>559</v>
      </c>
      <c r="Z88" s="11" t="s">
        <v>559</v>
      </c>
      <c r="AA88" s="11" t="s">
        <v>559</v>
      </c>
      <c r="AB88" s="11" t="s">
        <v>559</v>
      </c>
      <c r="AC88" s="11" t="s">
        <v>559</v>
      </c>
      <c r="AD88" s="11" t="s">
        <v>559</v>
      </c>
      <c r="AE88" s="11" t="s">
        <v>559</v>
      </c>
      <c r="AF88" s="11" t="s">
        <v>559</v>
      </c>
      <c r="AG88" s="11" t="s">
        <v>559</v>
      </c>
    </row>
    <row r="89" spans="1:33">
      <c r="A89">
        <v>37.200000000000003</v>
      </c>
      <c r="B89" s="11" t="s">
        <v>729</v>
      </c>
      <c r="C89" s="8" t="s">
        <v>761</v>
      </c>
      <c r="D89" t="s">
        <v>762</v>
      </c>
      <c r="E89" s="9" t="s">
        <v>648</v>
      </c>
      <c r="F89" t="s">
        <v>750</v>
      </c>
      <c r="G89" s="11" t="s">
        <v>28</v>
      </c>
      <c r="H89" t="s">
        <v>559</v>
      </c>
      <c r="I89" s="11" t="s">
        <v>559</v>
      </c>
      <c r="J89" t="s">
        <v>675</v>
      </c>
      <c r="K89" s="11" t="s">
        <v>772</v>
      </c>
      <c r="L89" s="8" t="s">
        <v>771</v>
      </c>
      <c r="M89" s="11" t="s">
        <v>559</v>
      </c>
      <c r="N89" s="11" t="s">
        <v>559</v>
      </c>
      <c r="O89" s="11" t="s">
        <v>559</v>
      </c>
      <c r="P89" s="11" t="s">
        <v>559</v>
      </c>
      <c r="Q89" s="11" t="s">
        <v>559</v>
      </c>
      <c r="R89" s="11" t="s">
        <v>559</v>
      </c>
      <c r="S89" s="11" t="s">
        <v>559</v>
      </c>
      <c r="T89" s="11" t="s">
        <v>559</v>
      </c>
      <c r="U89" s="11" t="s">
        <v>559</v>
      </c>
      <c r="V89" s="11" t="s">
        <v>559</v>
      </c>
      <c r="W89" s="11" t="s">
        <v>559</v>
      </c>
      <c r="X89" s="11" t="s">
        <v>559</v>
      </c>
      <c r="Y89" s="11" t="s">
        <v>559</v>
      </c>
      <c r="Z89" s="11" t="s">
        <v>559</v>
      </c>
      <c r="AA89" s="11" t="s">
        <v>559</v>
      </c>
      <c r="AB89" s="11" t="s">
        <v>559</v>
      </c>
      <c r="AC89" s="11" t="s">
        <v>559</v>
      </c>
      <c r="AD89" s="11" t="s">
        <v>559</v>
      </c>
      <c r="AE89" s="11" t="s">
        <v>559</v>
      </c>
      <c r="AF89" s="11" t="s">
        <v>559</v>
      </c>
      <c r="AG89" s="11" t="s">
        <v>559</v>
      </c>
    </row>
    <row r="90" spans="1:33">
      <c r="A90" t="s">
        <v>755</v>
      </c>
      <c r="B90" s="11" t="s">
        <v>758</v>
      </c>
      <c r="C90" s="8" t="s">
        <v>761</v>
      </c>
      <c r="D90" t="s">
        <v>762</v>
      </c>
      <c r="E90" s="9" t="s">
        <v>648</v>
      </c>
      <c r="F90" t="s">
        <v>138</v>
      </c>
      <c r="G90" s="11" t="s">
        <v>28</v>
      </c>
      <c r="H90" t="s">
        <v>27</v>
      </c>
      <c r="I90" s="11" t="s">
        <v>28</v>
      </c>
      <c r="J90" t="s">
        <v>675</v>
      </c>
      <c r="K90" s="11" t="s">
        <v>772</v>
      </c>
      <c r="L90" s="8" t="s">
        <v>771</v>
      </c>
      <c r="M90" t="s">
        <v>28</v>
      </c>
      <c r="N90" s="11" t="s">
        <v>147</v>
      </c>
      <c r="O90" s="11" t="s">
        <v>29</v>
      </c>
      <c r="P90" s="11" t="s">
        <v>163</v>
      </c>
      <c r="Q90" s="11" t="s">
        <v>43</v>
      </c>
      <c r="R90" s="11" t="s">
        <v>559</v>
      </c>
      <c r="S90" s="11" t="s">
        <v>559</v>
      </c>
      <c r="T90" s="11" t="s">
        <v>559</v>
      </c>
      <c r="U90" s="11" t="s">
        <v>559</v>
      </c>
      <c r="V90" s="11" t="s">
        <v>559</v>
      </c>
      <c r="W90" s="11" t="s">
        <v>559</v>
      </c>
      <c r="X90" s="11" t="s">
        <v>559</v>
      </c>
      <c r="Y90" s="11" t="s">
        <v>559</v>
      </c>
      <c r="Z90" s="11" t="s">
        <v>559</v>
      </c>
      <c r="AA90" s="11" t="s">
        <v>559</v>
      </c>
      <c r="AB90" s="11" t="s">
        <v>559</v>
      </c>
      <c r="AC90" s="11" t="s">
        <v>559</v>
      </c>
      <c r="AD90" s="11" t="s">
        <v>559</v>
      </c>
      <c r="AE90" s="11" t="s">
        <v>559</v>
      </c>
      <c r="AF90" s="11" t="s">
        <v>559</v>
      </c>
      <c r="AG90" s="11" t="s">
        <v>559</v>
      </c>
    </row>
    <row r="91" spans="1:33">
      <c r="A91" t="s">
        <v>756</v>
      </c>
      <c r="B91" s="11" t="s">
        <v>759</v>
      </c>
      <c r="C91" s="8" t="s">
        <v>761</v>
      </c>
      <c r="D91" t="s">
        <v>762</v>
      </c>
      <c r="E91" s="9" t="s">
        <v>648</v>
      </c>
      <c r="F91" t="s">
        <v>138</v>
      </c>
      <c r="G91" s="11" t="s">
        <v>28</v>
      </c>
      <c r="H91" t="s">
        <v>27</v>
      </c>
      <c r="I91" s="11" t="s">
        <v>28</v>
      </c>
      <c r="J91" t="s">
        <v>675</v>
      </c>
      <c r="K91" s="11" t="s">
        <v>772</v>
      </c>
      <c r="L91" s="8" t="s">
        <v>771</v>
      </c>
      <c r="M91" t="s">
        <v>28</v>
      </c>
      <c r="N91" s="11" t="s">
        <v>147</v>
      </c>
      <c r="O91" s="11" t="s">
        <v>29</v>
      </c>
      <c r="P91" s="11" t="s">
        <v>163</v>
      </c>
      <c r="Q91" s="11" t="s">
        <v>43</v>
      </c>
      <c r="R91" s="11" t="s">
        <v>559</v>
      </c>
      <c r="S91" s="11" t="s">
        <v>559</v>
      </c>
      <c r="T91" s="11" t="s">
        <v>559</v>
      </c>
      <c r="U91" s="11" t="s">
        <v>559</v>
      </c>
      <c r="V91" s="11" t="s">
        <v>559</v>
      </c>
      <c r="W91" s="11" t="s">
        <v>559</v>
      </c>
      <c r="X91" s="11" t="s">
        <v>559</v>
      </c>
      <c r="Y91" s="11" t="s">
        <v>559</v>
      </c>
      <c r="Z91" s="11" t="s">
        <v>559</v>
      </c>
      <c r="AA91" s="11" t="s">
        <v>559</v>
      </c>
      <c r="AB91" s="11" t="s">
        <v>559</v>
      </c>
      <c r="AC91" s="11" t="s">
        <v>559</v>
      </c>
      <c r="AD91" s="11" t="s">
        <v>559</v>
      </c>
      <c r="AE91" s="11" t="s">
        <v>559</v>
      </c>
      <c r="AF91" s="11" t="s">
        <v>559</v>
      </c>
      <c r="AG91" s="11" t="s">
        <v>559</v>
      </c>
    </row>
    <row r="92" spans="1:33">
      <c r="A92" t="s">
        <v>757</v>
      </c>
      <c r="B92" s="11" t="s">
        <v>760</v>
      </c>
      <c r="C92" s="8" t="s">
        <v>761</v>
      </c>
      <c r="D92" t="s">
        <v>762</v>
      </c>
      <c r="E92" s="9" t="s">
        <v>648</v>
      </c>
      <c r="F92" t="s">
        <v>138</v>
      </c>
      <c r="G92" s="11" t="s">
        <v>28</v>
      </c>
      <c r="H92" t="s">
        <v>27</v>
      </c>
      <c r="I92" s="11" t="s">
        <v>28</v>
      </c>
      <c r="J92" t="s">
        <v>675</v>
      </c>
      <c r="K92" s="11" t="s">
        <v>772</v>
      </c>
      <c r="L92" s="8" t="s">
        <v>771</v>
      </c>
      <c r="M92" t="s">
        <v>28</v>
      </c>
      <c r="N92" s="11" t="s">
        <v>147</v>
      </c>
      <c r="O92" s="11" t="s">
        <v>29</v>
      </c>
      <c r="P92" s="11" t="s">
        <v>163</v>
      </c>
      <c r="Q92" s="11" t="s">
        <v>43</v>
      </c>
      <c r="R92" s="11" t="s">
        <v>559</v>
      </c>
      <c r="S92" s="11" t="s">
        <v>559</v>
      </c>
      <c r="T92" s="11" t="s">
        <v>559</v>
      </c>
      <c r="U92" s="11" t="s">
        <v>559</v>
      </c>
      <c r="V92" s="11" t="s">
        <v>559</v>
      </c>
      <c r="W92" s="11" t="s">
        <v>559</v>
      </c>
      <c r="X92" s="11" t="s">
        <v>559</v>
      </c>
      <c r="Y92" s="11" t="s">
        <v>559</v>
      </c>
      <c r="Z92" s="11" t="s">
        <v>559</v>
      </c>
      <c r="AA92" s="11" t="s">
        <v>559</v>
      </c>
      <c r="AB92" s="11" t="s">
        <v>559</v>
      </c>
      <c r="AC92" s="11" t="s">
        <v>559</v>
      </c>
      <c r="AD92" s="11" t="s">
        <v>559</v>
      </c>
      <c r="AE92" s="11" t="s">
        <v>559</v>
      </c>
      <c r="AF92" s="11" t="s">
        <v>559</v>
      </c>
      <c r="AG92" s="11" t="s">
        <v>559</v>
      </c>
    </row>
    <row r="93" spans="1:33">
      <c r="A93">
        <v>38</v>
      </c>
      <c r="B93" s="11" t="s">
        <v>801</v>
      </c>
      <c r="C93" s="8" t="s">
        <v>800</v>
      </c>
      <c r="D93" t="s">
        <v>807</v>
      </c>
      <c r="E93" s="9" t="s">
        <v>802</v>
      </c>
      <c r="F93" t="s">
        <v>138</v>
      </c>
      <c r="G93" s="11" t="s">
        <v>28</v>
      </c>
      <c r="H93" t="s">
        <v>28</v>
      </c>
      <c r="I93" s="11" t="s">
        <v>28</v>
      </c>
      <c r="J93" t="s">
        <v>675</v>
      </c>
      <c r="K93" s="11" t="s">
        <v>804</v>
      </c>
      <c r="L93" s="8" t="s">
        <v>803</v>
      </c>
      <c r="M93" t="s">
        <v>27</v>
      </c>
      <c r="N93" s="11" t="s">
        <v>147</v>
      </c>
      <c r="O93" s="11" t="s">
        <v>163</v>
      </c>
      <c r="P93" s="11" t="s">
        <v>29</v>
      </c>
      <c r="Q93" s="11" t="s">
        <v>559</v>
      </c>
      <c r="R93" s="11" t="s">
        <v>559</v>
      </c>
      <c r="S93" s="11" t="s">
        <v>774</v>
      </c>
      <c r="T93" s="11" t="s">
        <v>775</v>
      </c>
      <c r="U93" s="11" t="s">
        <v>810</v>
      </c>
      <c r="V93" s="11" t="s">
        <v>559</v>
      </c>
      <c r="W93" s="11" t="s">
        <v>27</v>
      </c>
      <c r="X93" s="11" t="s">
        <v>27</v>
      </c>
      <c r="Y93" s="11" t="s">
        <v>528</v>
      </c>
      <c r="Z93" s="8" t="s">
        <v>811</v>
      </c>
      <c r="AA93" s="11" t="s">
        <v>559</v>
      </c>
      <c r="AB93" s="11" t="s">
        <v>559</v>
      </c>
      <c r="AC93" s="11" t="s">
        <v>559</v>
      </c>
      <c r="AD93" s="11" t="s">
        <v>812</v>
      </c>
      <c r="AE93" s="11" t="s">
        <v>433</v>
      </c>
      <c r="AF93" s="11" t="s">
        <v>489</v>
      </c>
      <c r="AG93" s="11" t="s">
        <v>813</v>
      </c>
    </row>
    <row r="94" spans="1:33">
      <c r="A94">
        <v>38.1</v>
      </c>
      <c r="B94" s="11" t="s">
        <v>805</v>
      </c>
      <c r="C94" s="8" t="s">
        <v>806</v>
      </c>
      <c r="D94" t="s">
        <v>807</v>
      </c>
      <c r="E94" s="9" t="s">
        <v>802</v>
      </c>
      <c r="F94" t="s">
        <v>809</v>
      </c>
      <c r="G94" s="11" t="s">
        <v>28</v>
      </c>
      <c r="H94" t="s">
        <v>27</v>
      </c>
      <c r="I94" s="11" t="s">
        <v>27</v>
      </c>
      <c r="J94" t="s">
        <v>675</v>
      </c>
      <c r="K94" s="11" t="s">
        <v>804</v>
      </c>
      <c r="L94" s="8" t="s">
        <v>803</v>
      </c>
      <c r="M94" t="s">
        <v>28</v>
      </c>
      <c r="N94" s="11" t="s">
        <v>147</v>
      </c>
      <c r="O94" s="11" t="s">
        <v>43</v>
      </c>
      <c r="P94" s="11" t="s">
        <v>559</v>
      </c>
      <c r="Q94" s="11" t="s">
        <v>559</v>
      </c>
      <c r="R94" s="11" t="s">
        <v>559</v>
      </c>
      <c r="S94" s="11" t="s">
        <v>774</v>
      </c>
      <c r="T94" s="11" t="s">
        <v>165</v>
      </c>
      <c r="U94" s="11" t="s">
        <v>814</v>
      </c>
      <c r="V94" s="11" t="s">
        <v>559</v>
      </c>
      <c r="W94" s="11" t="s">
        <v>27</v>
      </c>
      <c r="X94" s="11" t="s">
        <v>27</v>
      </c>
      <c r="Y94" t="s">
        <v>816</v>
      </c>
      <c r="Z94" s="59" t="s">
        <v>817</v>
      </c>
      <c r="AA94" s="11" t="s">
        <v>559</v>
      </c>
      <c r="AB94" s="11" t="s">
        <v>559</v>
      </c>
      <c r="AC94" s="11" t="s">
        <v>559</v>
      </c>
      <c r="AD94" s="11" t="s">
        <v>818</v>
      </c>
      <c r="AE94" s="11" t="s">
        <v>559</v>
      </c>
      <c r="AF94" s="11" t="s">
        <v>559</v>
      </c>
      <c r="AG94" s="11" t="s">
        <v>559</v>
      </c>
    </row>
    <row r="95" spans="1:33">
      <c r="A95">
        <v>39</v>
      </c>
      <c r="B95" s="11" t="s">
        <v>536</v>
      </c>
      <c r="C95" s="8" t="s">
        <v>820</v>
      </c>
      <c r="D95" t="s">
        <v>821</v>
      </c>
      <c r="E95" s="9" t="s">
        <v>802</v>
      </c>
      <c r="F95" t="s">
        <v>822</v>
      </c>
      <c r="G95" s="11" t="s">
        <v>28</v>
      </c>
      <c r="H95" t="s">
        <v>28</v>
      </c>
      <c r="I95" s="11" t="s">
        <v>28</v>
      </c>
      <c r="J95" t="s">
        <v>823</v>
      </c>
      <c r="K95" t="s">
        <v>823</v>
      </c>
      <c r="L95" t="s">
        <v>823</v>
      </c>
      <c r="M95" t="s">
        <v>823</v>
      </c>
      <c r="N95" t="s">
        <v>823</v>
      </c>
      <c r="O95" t="s">
        <v>823</v>
      </c>
      <c r="P95" t="s">
        <v>823</v>
      </c>
      <c r="Q95" t="s">
        <v>823</v>
      </c>
      <c r="R95" t="s">
        <v>823</v>
      </c>
      <c r="S95" t="s">
        <v>823</v>
      </c>
      <c r="T95" t="s">
        <v>823</v>
      </c>
      <c r="U95" t="s">
        <v>823</v>
      </c>
      <c r="V95" t="s">
        <v>823</v>
      </c>
      <c r="W95" t="s">
        <v>823</v>
      </c>
      <c r="X95" t="s">
        <v>823</v>
      </c>
      <c r="Y95" t="s">
        <v>823</v>
      </c>
      <c r="Z95" t="s">
        <v>823</v>
      </c>
      <c r="AA95" t="s">
        <v>823</v>
      </c>
      <c r="AB95" t="s">
        <v>823</v>
      </c>
      <c r="AC95" t="s">
        <v>823</v>
      </c>
      <c r="AD95" t="s">
        <v>823</v>
      </c>
      <c r="AE95" t="s">
        <v>823</v>
      </c>
      <c r="AF95" t="s">
        <v>823</v>
      </c>
      <c r="AG95" t="s">
        <v>823</v>
      </c>
    </row>
    <row r="96" spans="1:33">
      <c r="A96">
        <v>40</v>
      </c>
      <c r="B96" s="11" t="s">
        <v>530</v>
      </c>
      <c r="C96" s="8" t="s">
        <v>855</v>
      </c>
      <c r="D96" t="s">
        <v>559</v>
      </c>
      <c r="E96" s="9" t="s">
        <v>802</v>
      </c>
      <c r="F96" t="s">
        <v>966</v>
      </c>
      <c r="G96" s="11" t="s">
        <v>28</v>
      </c>
      <c r="H96" t="s">
        <v>559</v>
      </c>
      <c r="I96" t="s">
        <v>559</v>
      </c>
      <c r="J96" t="s">
        <v>559</v>
      </c>
      <c r="K96" t="s">
        <v>559</v>
      </c>
      <c r="L96" t="s">
        <v>559</v>
      </c>
      <c r="M96" t="s">
        <v>559</v>
      </c>
      <c r="N96" t="s">
        <v>559</v>
      </c>
      <c r="O96" t="s">
        <v>559</v>
      </c>
      <c r="P96" t="s">
        <v>559</v>
      </c>
      <c r="Q96" t="s">
        <v>559</v>
      </c>
      <c r="R96" t="s">
        <v>559</v>
      </c>
      <c r="S96" t="s">
        <v>559</v>
      </c>
      <c r="T96" t="s">
        <v>559</v>
      </c>
      <c r="U96" t="s">
        <v>559</v>
      </c>
      <c r="V96" t="s">
        <v>559</v>
      </c>
      <c r="W96" t="s">
        <v>559</v>
      </c>
      <c r="X96" t="s">
        <v>559</v>
      </c>
      <c r="Y96" t="s">
        <v>559</v>
      </c>
      <c r="Z96" t="s">
        <v>559</v>
      </c>
      <c r="AA96" t="s">
        <v>559</v>
      </c>
      <c r="AB96" t="s">
        <v>559</v>
      </c>
      <c r="AC96" t="s">
        <v>559</v>
      </c>
      <c r="AD96" t="s">
        <v>559</v>
      </c>
      <c r="AE96" t="s">
        <v>559</v>
      </c>
      <c r="AF96" t="s">
        <v>559</v>
      </c>
      <c r="AG96" t="s">
        <v>559</v>
      </c>
    </row>
    <row r="97" spans="1:34" s="29" customFormat="1">
      <c r="A97" s="29">
        <v>41</v>
      </c>
      <c r="B97" s="60" t="s">
        <v>532</v>
      </c>
      <c r="C97" s="61" t="s">
        <v>856</v>
      </c>
      <c r="D97" s="29" t="s">
        <v>967</v>
      </c>
      <c r="E97" s="62" t="s">
        <v>802</v>
      </c>
      <c r="F97" s="29" t="s">
        <v>968</v>
      </c>
      <c r="G97" s="60" t="s">
        <v>28</v>
      </c>
      <c r="H97" s="29" t="s">
        <v>559</v>
      </c>
      <c r="I97" s="29" t="s">
        <v>559</v>
      </c>
      <c r="J97" s="29" t="s">
        <v>676</v>
      </c>
      <c r="K97" s="29" t="s">
        <v>559</v>
      </c>
      <c r="L97" s="29" t="s">
        <v>559</v>
      </c>
      <c r="M97" s="29" t="s">
        <v>559</v>
      </c>
      <c r="N97" s="29" t="s">
        <v>559</v>
      </c>
      <c r="O97" s="29" t="s">
        <v>559</v>
      </c>
      <c r="P97" s="29" t="s">
        <v>559</v>
      </c>
      <c r="Q97" s="29" t="s">
        <v>559</v>
      </c>
      <c r="R97" s="29" t="s">
        <v>559</v>
      </c>
      <c r="S97" s="29" t="s">
        <v>559</v>
      </c>
      <c r="T97" s="29" t="s">
        <v>559</v>
      </c>
      <c r="U97" s="29" t="s">
        <v>559</v>
      </c>
      <c r="V97" s="29" t="s">
        <v>559</v>
      </c>
      <c r="W97" s="29" t="s">
        <v>559</v>
      </c>
      <c r="X97" s="29" t="s">
        <v>559</v>
      </c>
      <c r="Y97" s="29" t="s">
        <v>559</v>
      </c>
      <c r="Z97" s="29" t="s">
        <v>559</v>
      </c>
      <c r="AA97" s="29" t="s">
        <v>559</v>
      </c>
      <c r="AB97" s="29" t="s">
        <v>559</v>
      </c>
      <c r="AC97" s="29" t="s">
        <v>559</v>
      </c>
      <c r="AD97" s="29" t="s">
        <v>559</v>
      </c>
      <c r="AE97" s="29" t="s">
        <v>559</v>
      </c>
      <c r="AF97" s="29" t="s">
        <v>559</v>
      </c>
      <c r="AG97" s="29" t="s">
        <v>559</v>
      </c>
    </row>
    <row r="98" spans="1:34">
      <c r="A98">
        <v>42</v>
      </c>
      <c r="B98" s="11" t="s">
        <v>533</v>
      </c>
      <c r="C98" s="8" t="s">
        <v>857</v>
      </c>
      <c r="D98" t="s">
        <v>559</v>
      </c>
      <c r="E98" s="9" t="s">
        <v>802</v>
      </c>
      <c r="F98" t="s">
        <v>971</v>
      </c>
      <c r="G98" t="s">
        <v>28</v>
      </c>
      <c r="H98" t="s">
        <v>372</v>
      </c>
      <c r="I98" s="11" t="s">
        <v>28</v>
      </c>
      <c r="J98" t="s">
        <v>676</v>
      </c>
      <c r="K98" t="s">
        <v>973</v>
      </c>
      <c r="L98" s="8" t="s">
        <v>972</v>
      </c>
      <c r="M98" t="s">
        <v>28</v>
      </c>
      <c r="N98" t="s">
        <v>147</v>
      </c>
      <c r="O98" t="s">
        <v>53</v>
      </c>
      <c r="P98" t="s">
        <v>559</v>
      </c>
      <c r="Q98" t="s">
        <v>559</v>
      </c>
      <c r="R98" t="s">
        <v>559</v>
      </c>
      <c r="S98" t="s">
        <v>837</v>
      </c>
      <c r="T98" t="s">
        <v>559</v>
      </c>
      <c r="U98" t="s">
        <v>245</v>
      </c>
      <c r="V98" t="s">
        <v>245</v>
      </c>
      <c r="W98" t="s">
        <v>27</v>
      </c>
      <c r="X98" t="s">
        <v>27</v>
      </c>
      <c r="Y98" t="s">
        <v>974</v>
      </c>
      <c r="Z98" t="s">
        <v>975</v>
      </c>
      <c r="AA98" t="s">
        <v>559</v>
      </c>
      <c r="AB98" t="s">
        <v>559</v>
      </c>
      <c r="AC98" t="s">
        <v>559</v>
      </c>
      <c r="AD98" t="s">
        <v>779</v>
      </c>
      <c r="AE98" t="s">
        <v>976</v>
      </c>
      <c r="AF98" t="s">
        <v>977</v>
      </c>
      <c r="AG98" t="s">
        <v>978</v>
      </c>
    </row>
    <row r="99" spans="1:34" s="29" customFormat="1">
      <c r="A99" s="29">
        <v>43</v>
      </c>
      <c r="B99" s="60" t="s">
        <v>534</v>
      </c>
      <c r="C99" s="61" t="s">
        <v>858</v>
      </c>
      <c r="D99" s="29" t="s">
        <v>969</v>
      </c>
      <c r="E99" s="62" t="s">
        <v>802</v>
      </c>
      <c r="F99" s="29" t="s">
        <v>970</v>
      </c>
      <c r="G99" s="60" t="s">
        <v>28</v>
      </c>
      <c r="H99" s="29" t="s">
        <v>400</v>
      </c>
      <c r="I99" s="29" t="s">
        <v>400</v>
      </c>
      <c r="J99" s="29" t="s">
        <v>676</v>
      </c>
      <c r="K99" s="29" t="s">
        <v>306</v>
      </c>
      <c r="L99" s="29" t="s">
        <v>559</v>
      </c>
      <c r="M99" s="29" t="s">
        <v>559</v>
      </c>
      <c r="N99" s="29" t="s">
        <v>559</v>
      </c>
      <c r="O99" s="29" t="s">
        <v>559</v>
      </c>
      <c r="P99" s="29" t="s">
        <v>559</v>
      </c>
      <c r="Q99" s="29" t="s">
        <v>559</v>
      </c>
      <c r="R99" s="29" t="s">
        <v>559</v>
      </c>
      <c r="S99" s="29" t="s">
        <v>559</v>
      </c>
      <c r="T99" s="29" t="s">
        <v>559</v>
      </c>
      <c r="U99" s="29" t="s">
        <v>559</v>
      </c>
      <c r="V99" s="29" t="s">
        <v>559</v>
      </c>
      <c r="W99" s="29" t="s">
        <v>559</v>
      </c>
      <c r="X99" s="29" t="s">
        <v>559</v>
      </c>
      <c r="Y99" s="29" t="s">
        <v>559</v>
      </c>
      <c r="Z99" s="29" t="s">
        <v>559</v>
      </c>
      <c r="AA99" s="29" t="s">
        <v>559</v>
      </c>
      <c r="AB99" s="29" t="s">
        <v>559</v>
      </c>
      <c r="AC99" s="29" t="s">
        <v>559</v>
      </c>
      <c r="AD99" s="29" t="s">
        <v>559</v>
      </c>
      <c r="AE99" s="29" t="s">
        <v>559</v>
      </c>
      <c r="AF99" s="29" t="s">
        <v>559</v>
      </c>
      <c r="AG99" s="29" t="s">
        <v>559</v>
      </c>
    </row>
    <row r="100" spans="1:34">
      <c r="A100">
        <v>44</v>
      </c>
      <c r="B100" s="11" t="s">
        <v>542</v>
      </c>
      <c r="C100" s="8" t="s">
        <v>859</v>
      </c>
      <c r="D100" t="s">
        <v>979</v>
      </c>
      <c r="E100" s="9" t="s">
        <v>980</v>
      </c>
      <c r="F100" t="s">
        <v>90</v>
      </c>
      <c r="G100" t="s">
        <v>28</v>
      </c>
      <c r="H100" t="s">
        <v>27</v>
      </c>
      <c r="I100" t="s">
        <v>27</v>
      </c>
      <c r="J100" t="s">
        <v>675</v>
      </c>
      <c r="K100" t="s">
        <v>981</v>
      </c>
      <c r="L100" s="8" t="s">
        <v>982</v>
      </c>
      <c r="M100" t="s">
        <v>28</v>
      </c>
      <c r="N100" t="s">
        <v>147</v>
      </c>
      <c r="O100" t="s">
        <v>554</v>
      </c>
      <c r="P100" t="s">
        <v>559</v>
      </c>
      <c r="Q100" t="s">
        <v>559</v>
      </c>
      <c r="R100" t="s">
        <v>559</v>
      </c>
      <c r="S100" t="s">
        <v>164</v>
      </c>
      <c r="T100" t="s">
        <v>30</v>
      </c>
      <c r="U100" t="s">
        <v>27</v>
      </c>
      <c r="V100" s="8" t="s">
        <v>543</v>
      </c>
      <c r="W100" t="s">
        <v>27</v>
      </c>
      <c r="X100" t="s">
        <v>27</v>
      </c>
      <c r="Y100" t="s">
        <v>983</v>
      </c>
      <c r="Z100" s="8" t="s">
        <v>984</v>
      </c>
      <c r="AA100" t="s">
        <v>559</v>
      </c>
      <c r="AB100" t="s">
        <v>559</v>
      </c>
      <c r="AC100" t="s">
        <v>559</v>
      </c>
      <c r="AD100" t="s">
        <v>549</v>
      </c>
      <c r="AE100" t="s">
        <v>550</v>
      </c>
      <c r="AF100" t="s">
        <v>551</v>
      </c>
      <c r="AG100" t="s">
        <v>552</v>
      </c>
      <c r="AH100" t="s">
        <v>553</v>
      </c>
    </row>
    <row r="101" spans="1:34">
      <c r="A101">
        <v>45</v>
      </c>
      <c r="B101" s="7" t="s">
        <v>828</v>
      </c>
      <c r="C101" s="8" t="s">
        <v>824</v>
      </c>
      <c r="D101" t="s">
        <v>825</v>
      </c>
      <c r="E101" s="9" t="s">
        <v>802</v>
      </c>
      <c r="F101" t="s">
        <v>826</v>
      </c>
      <c r="G101" t="s">
        <v>28</v>
      </c>
      <c r="H101" t="s">
        <v>28</v>
      </c>
      <c r="I101" t="s">
        <v>28</v>
      </c>
      <c r="J101" t="s">
        <v>823</v>
      </c>
      <c r="K101" t="s">
        <v>823</v>
      </c>
      <c r="L101" t="s">
        <v>823</v>
      </c>
      <c r="M101" t="s">
        <v>823</v>
      </c>
      <c r="N101" t="s">
        <v>823</v>
      </c>
      <c r="O101" t="s">
        <v>823</v>
      </c>
      <c r="P101" t="s">
        <v>823</v>
      </c>
      <c r="Q101" t="s">
        <v>823</v>
      </c>
      <c r="R101" t="s">
        <v>823</v>
      </c>
      <c r="S101" t="s">
        <v>823</v>
      </c>
      <c r="T101" t="s">
        <v>823</v>
      </c>
      <c r="U101" t="s">
        <v>823</v>
      </c>
      <c r="V101" t="s">
        <v>823</v>
      </c>
      <c r="W101" t="s">
        <v>823</v>
      </c>
      <c r="X101" t="s">
        <v>823</v>
      </c>
      <c r="Y101" t="s">
        <v>823</v>
      </c>
      <c r="Z101" t="s">
        <v>823</v>
      </c>
      <c r="AA101" t="s">
        <v>823</v>
      </c>
      <c r="AB101" t="s">
        <v>823</v>
      </c>
      <c r="AC101" t="s">
        <v>823</v>
      </c>
      <c r="AD101" t="s">
        <v>823</v>
      </c>
      <c r="AE101" t="s">
        <v>823</v>
      </c>
      <c r="AF101" t="s">
        <v>823</v>
      </c>
      <c r="AG101" t="s">
        <v>823</v>
      </c>
    </row>
    <row r="102" spans="1:34">
      <c r="A102">
        <v>46</v>
      </c>
      <c r="B102" s="7" t="s">
        <v>829</v>
      </c>
      <c r="C102" s="8" t="s">
        <v>830</v>
      </c>
      <c r="D102" t="s">
        <v>831</v>
      </c>
      <c r="E102" s="9" t="s">
        <v>802</v>
      </c>
      <c r="F102" t="s">
        <v>832</v>
      </c>
      <c r="G102" t="s">
        <v>28</v>
      </c>
      <c r="H102" t="s">
        <v>28</v>
      </c>
      <c r="I102" t="s">
        <v>28</v>
      </c>
      <c r="J102" t="s">
        <v>823</v>
      </c>
      <c r="K102" t="s">
        <v>823</v>
      </c>
      <c r="L102" t="s">
        <v>823</v>
      </c>
      <c r="M102" t="s">
        <v>823</v>
      </c>
      <c r="N102" t="s">
        <v>823</v>
      </c>
      <c r="O102" t="s">
        <v>823</v>
      </c>
      <c r="P102" t="s">
        <v>823</v>
      </c>
      <c r="Q102" t="s">
        <v>823</v>
      </c>
      <c r="R102" t="s">
        <v>823</v>
      </c>
      <c r="S102" t="s">
        <v>823</v>
      </c>
      <c r="T102" t="s">
        <v>823</v>
      </c>
      <c r="U102" t="s">
        <v>823</v>
      </c>
      <c r="V102" t="s">
        <v>823</v>
      </c>
      <c r="W102" t="s">
        <v>823</v>
      </c>
      <c r="X102" t="s">
        <v>823</v>
      </c>
      <c r="Y102" t="s">
        <v>823</v>
      </c>
      <c r="Z102" t="s">
        <v>823</v>
      </c>
      <c r="AA102" t="s">
        <v>823</v>
      </c>
      <c r="AB102" t="s">
        <v>823</v>
      </c>
      <c r="AC102" t="s">
        <v>823</v>
      </c>
      <c r="AD102" t="s">
        <v>823</v>
      </c>
      <c r="AE102" t="s">
        <v>823</v>
      </c>
      <c r="AF102" t="s">
        <v>823</v>
      </c>
      <c r="AG102" t="s">
        <v>823</v>
      </c>
    </row>
    <row r="103" spans="1:34">
      <c r="A103">
        <v>47</v>
      </c>
      <c r="B103" s="7" t="s">
        <v>545</v>
      </c>
      <c r="C103" s="8" t="s">
        <v>833</v>
      </c>
      <c r="D103" t="s">
        <v>559</v>
      </c>
      <c r="E103" s="9" t="s">
        <v>802</v>
      </c>
      <c r="F103" t="s">
        <v>834</v>
      </c>
      <c r="G103" t="s">
        <v>28</v>
      </c>
      <c r="H103" t="s">
        <v>28</v>
      </c>
      <c r="I103" t="s">
        <v>28</v>
      </c>
      <c r="J103" t="s">
        <v>823</v>
      </c>
      <c r="K103" t="s">
        <v>823</v>
      </c>
      <c r="L103" t="s">
        <v>823</v>
      </c>
      <c r="M103" t="s">
        <v>823</v>
      </c>
      <c r="N103" t="s">
        <v>823</v>
      </c>
      <c r="O103" t="s">
        <v>823</v>
      </c>
      <c r="P103" t="s">
        <v>823</v>
      </c>
      <c r="Q103" t="s">
        <v>823</v>
      </c>
      <c r="R103" t="s">
        <v>823</v>
      </c>
      <c r="S103" t="s">
        <v>823</v>
      </c>
      <c r="T103" t="s">
        <v>823</v>
      </c>
      <c r="U103" t="s">
        <v>823</v>
      </c>
      <c r="V103" t="s">
        <v>823</v>
      </c>
      <c r="W103" t="s">
        <v>823</v>
      </c>
      <c r="X103" t="s">
        <v>823</v>
      </c>
      <c r="Y103" t="s">
        <v>823</v>
      </c>
      <c r="Z103" t="s">
        <v>823</v>
      </c>
      <c r="AA103" t="s">
        <v>823</v>
      </c>
      <c r="AB103" t="s">
        <v>823</v>
      </c>
      <c r="AC103" t="s">
        <v>823</v>
      </c>
      <c r="AD103" t="s">
        <v>823</v>
      </c>
      <c r="AE103" t="s">
        <v>823</v>
      </c>
      <c r="AF103" t="s">
        <v>823</v>
      </c>
      <c r="AG103" t="s">
        <v>823</v>
      </c>
    </row>
    <row r="104" spans="1:34">
      <c r="A104">
        <v>48</v>
      </c>
      <c r="B104" s="7" t="s">
        <v>840</v>
      </c>
      <c r="C104" s="8" t="s">
        <v>835</v>
      </c>
      <c r="D104" t="s">
        <v>559</v>
      </c>
      <c r="E104" s="9" t="s">
        <v>802</v>
      </c>
      <c r="F104" t="s">
        <v>836</v>
      </c>
      <c r="G104" t="s">
        <v>28</v>
      </c>
      <c r="H104" t="s">
        <v>28</v>
      </c>
      <c r="I104" t="s">
        <v>28</v>
      </c>
      <c r="J104" t="s">
        <v>673</v>
      </c>
      <c r="K104" t="s">
        <v>559</v>
      </c>
      <c r="L104" t="s">
        <v>559</v>
      </c>
      <c r="M104" t="s">
        <v>27</v>
      </c>
      <c r="N104" t="s">
        <v>147</v>
      </c>
      <c r="O104" t="s">
        <v>29</v>
      </c>
      <c r="P104" t="s">
        <v>559</v>
      </c>
      <c r="Q104" t="s">
        <v>559</v>
      </c>
      <c r="R104" t="s">
        <v>559</v>
      </c>
      <c r="S104" t="s">
        <v>837</v>
      </c>
      <c r="T104" t="s">
        <v>559</v>
      </c>
      <c r="U104" t="s">
        <v>31</v>
      </c>
      <c r="V104" t="s">
        <v>559</v>
      </c>
      <c r="W104" t="s">
        <v>27</v>
      </c>
      <c r="X104" t="s">
        <v>27</v>
      </c>
      <c r="Y104" t="s">
        <v>838</v>
      </c>
      <c r="Z104" t="s">
        <v>839</v>
      </c>
      <c r="AA104" t="s">
        <v>559</v>
      </c>
      <c r="AB104" t="s">
        <v>841</v>
      </c>
      <c r="AC104">
        <v>2010</v>
      </c>
      <c r="AD104" t="s">
        <v>842</v>
      </c>
      <c r="AE104" t="s">
        <v>823</v>
      </c>
      <c r="AF104" t="s">
        <v>823</v>
      </c>
      <c r="AG104" t="s">
        <v>823</v>
      </c>
    </row>
    <row r="105" spans="1:34">
      <c r="A105">
        <v>49</v>
      </c>
      <c r="B105" s="7" t="s">
        <v>546</v>
      </c>
      <c r="C105" s="8" t="s">
        <v>851</v>
      </c>
      <c r="D105" t="s">
        <v>559</v>
      </c>
      <c r="E105" s="9" t="s">
        <v>986</v>
      </c>
      <c r="F105" t="s">
        <v>985</v>
      </c>
      <c r="G105" t="s">
        <v>28</v>
      </c>
      <c r="H105" t="s">
        <v>28</v>
      </c>
      <c r="I105" t="s">
        <v>28</v>
      </c>
      <c r="J105" t="s">
        <v>675</v>
      </c>
      <c r="K105" t="s">
        <v>988</v>
      </c>
      <c r="L105" s="8" t="s">
        <v>987</v>
      </c>
      <c r="M105" t="s">
        <v>559</v>
      </c>
      <c r="N105" t="s">
        <v>559</v>
      </c>
      <c r="O105" t="s">
        <v>559</v>
      </c>
      <c r="P105" t="s">
        <v>559</v>
      </c>
      <c r="Q105" t="s">
        <v>559</v>
      </c>
      <c r="R105" t="s">
        <v>559</v>
      </c>
      <c r="S105" t="s">
        <v>559</v>
      </c>
      <c r="T105" t="s">
        <v>559</v>
      </c>
      <c r="U105" t="s">
        <v>559</v>
      </c>
      <c r="V105" t="s">
        <v>559</v>
      </c>
      <c r="W105" t="s">
        <v>559</v>
      </c>
      <c r="X105" t="s">
        <v>559</v>
      </c>
      <c r="Y105" t="s">
        <v>559</v>
      </c>
      <c r="Z105" t="s">
        <v>559</v>
      </c>
      <c r="AA105" t="s">
        <v>559</v>
      </c>
      <c r="AB105" t="s">
        <v>559</v>
      </c>
      <c r="AC105" t="s">
        <v>559</v>
      </c>
      <c r="AD105" t="s">
        <v>559</v>
      </c>
      <c r="AE105" t="s">
        <v>559</v>
      </c>
      <c r="AF105" t="s">
        <v>559</v>
      </c>
      <c r="AG105" t="s">
        <v>559</v>
      </c>
    </row>
    <row r="106" spans="1:34">
      <c r="A106">
        <v>50</v>
      </c>
      <c r="B106" s="7" t="s">
        <v>547</v>
      </c>
      <c r="C106" s="8" t="s">
        <v>852</v>
      </c>
      <c r="D106" t="s">
        <v>559</v>
      </c>
      <c r="E106" s="9" t="s">
        <v>986</v>
      </c>
      <c r="F106" t="s">
        <v>989</v>
      </c>
      <c r="G106" t="s">
        <v>28</v>
      </c>
      <c r="H106" t="s">
        <v>28</v>
      </c>
      <c r="I106" t="s">
        <v>28</v>
      </c>
      <c r="J106" t="s">
        <v>675</v>
      </c>
      <c r="K106" t="s">
        <v>990</v>
      </c>
      <c r="L106" s="8" t="s">
        <v>991</v>
      </c>
      <c r="M106" t="s">
        <v>559</v>
      </c>
      <c r="N106" t="s">
        <v>559</v>
      </c>
      <c r="O106" t="s">
        <v>559</v>
      </c>
      <c r="P106" t="s">
        <v>559</v>
      </c>
      <c r="Q106" t="s">
        <v>559</v>
      </c>
      <c r="R106" t="s">
        <v>559</v>
      </c>
      <c r="S106" t="s">
        <v>559</v>
      </c>
      <c r="T106" t="s">
        <v>559</v>
      </c>
      <c r="U106" t="s">
        <v>559</v>
      </c>
      <c r="V106" t="s">
        <v>559</v>
      </c>
      <c r="W106" t="s">
        <v>559</v>
      </c>
      <c r="X106" t="s">
        <v>559</v>
      </c>
      <c r="Y106" t="s">
        <v>559</v>
      </c>
      <c r="Z106" t="s">
        <v>559</v>
      </c>
      <c r="AA106" t="s">
        <v>559</v>
      </c>
      <c r="AB106" t="s">
        <v>559</v>
      </c>
      <c r="AC106" t="s">
        <v>559</v>
      </c>
      <c r="AD106" t="s">
        <v>559</v>
      </c>
      <c r="AE106" t="s">
        <v>559</v>
      </c>
      <c r="AF106" t="s">
        <v>559</v>
      </c>
      <c r="AG106" t="s">
        <v>559</v>
      </c>
    </row>
    <row r="107" spans="1:34">
      <c r="A107">
        <v>51</v>
      </c>
      <c r="B107" s="7" t="s">
        <v>992</v>
      </c>
      <c r="C107" s="8" t="s">
        <v>853</v>
      </c>
      <c r="D107" t="s">
        <v>993</v>
      </c>
      <c r="E107" s="9" t="s">
        <v>986</v>
      </c>
      <c r="F107" t="s">
        <v>994</v>
      </c>
      <c r="G107" t="s">
        <v>28</v>
      </c>
      <c r="H107" t="s">
        <v>27</v>
      </c>
      <c r="I107" t="s">
        <v>27</v>
      </c>
      <c r="J107" t="s">
        <v>675</v>
      </c>
      <c r="K107" t="s">
        <v>995</v>
      </c>
      <c r="L107" t="s">
        <v>937</v>
      </c>
      <c r="M107" t="s">
        <v>27</v>
      </c>
      <c r="N107" t="s">
        <v>245</v>
      </c>
      <c r="O107" t="s">
        <v>43</v>
      </c>
      <c r="P107" t="s">
        <v>559</v>
      </c>
      <c r="Q107" t="s">
        <v>559</v>
      </c>
      <c r="R107" t="s">
        <v>559</v>
      </c>
      <c r="S107" t="s">
        <v>774</v>
      </c>
      <c r="T107" t="s">
        <v>937</v>
      </c>
      <c r="U107" t="s">
        <v>245</v>
      </c>
      <c r="V107" t="s">
        <v>559</v>
      </c>
      <c r="W107" t="s">
        <v>27</v>
      </c>
      <c r="X107" t="s">
        <v>27</v>
      </c>
      <c r="Y107" t="s">
        <v>996</v>
      </c>
      <c r="Z107" s="8" t="s">
        <v>997</v>
      </c>
      <c r="AA107" t="s">
        <v>559</v>
      </c>
      <c r="AB107" t="s">
        <v>559</v>
      </c>
      <c r="AC107" t="s">
        <v>559</v>
      </c>
      <c r="AD107" t="s">
        <v>998</v>
      </c>
      <c r="AE107" t="s">
        <v>999</v>
      </c>
      <c r="AF107" t="s">
        <v>1000</v>
      </c>
      <c r="AG107" s="11" t="s">
        <v>1001</v>
      </c>
      <c r="AH107" t="s">
        <v>1002</v>
      </c>
    </row>
    <row r="108" spans="1:34">
      <c r="A108">
        <v>52</v>
      </c>
      <c r="B108" s="7" t="s">
        <v>548</v>
      </c>
      <c r="C108" s="8" t="s">
        <v>854</v>
      </c>
      <c r="D108" t="s">
        <v>559</v>
      </c>
      <c r="E108" s="9" t="s">
        <v>986</v>
      </c>
      <c r="F108" t="s">
        <v>1003</v>
      </c>
      <c r="G108" t="s">
        <v>28</v>
      </c>
      <c r="H108" t="s">
        <v>27</v>
      </c>
      <c r="I108" t="s">
        <v>27</v>
      </c>
      <c r="J108" t="s">
        <v>673</v>
      </c>
      <c r="K108" t="s">
        <v>559</v>
      </c>
      <c r="L108" t="s">
        <v>559</v>
      </c>
      <c r="M108" t="s">
        <v>27</v>
      </c>
      <c r="N108" t="s">
        <v>147</v>
      </c>
      <c r="O108" t="s">
        <v>1004</v>
      </c>
      <c r="P108" t="s">
        <v>29</v>
      </c>
      <c r="Q108" t="s">
        <v>559</v>
      </c>
      <c r="R108" t="s">
        <v>559</v>
      </c>
      <c r="S108" t="s">
        <v>150</v>
      </c>
      <c r="T108" t="s">
        <v>1008</v>
      </c>
      <c r="U108" t="s">
        <v>245</v>
      </c>
      <c r="V108" s="8" t="s">
        <v>1009</v>
      </c>
      <c r="W108" t="s">
        <v>27</v>
      </c>
      <c r="X108" t="s">
        <v>27</v>
      </c>
      <c r="Y108" t="s">
        <v>1005</v>
      </c>
      <c r="Z108" s="8" t="s">
        <v>1006</v>
      </c>
      <c r="AA108" s="8" t="s">
        <v>1007</v>
      </c>
      <c r="AB108" t="s">
        <v>559</v>
      </c>
      <c r="AC108" t="s">
        <v>559</v>
      </c>
      <c r="AD108" t="s">
        <v>1010</v>
      </c>
      <c r="AE108" t="s">
        <v>559</v>
      </c>
      <c r="AF108" t="s">
        <v>559</v>
      </c>
      <c r="AG108" t="s">
        <v>559</v>
      </c>
    </row>
    <row r="109" spans="1:34">
      <c r="A109">
        <v>53</v>
      </c>
      <c r="B109" s="7" t="s">
        <v>560</v>
      </c>
      <c r="C109" s="8" t="s">
        <v>860</v>
      </c>
      <c r="D109" t="s">
        <v>1011</v>
      </c>
      <c r="E109" s="9" t="s">
        <v>986</v>
      </c>
      <c r="F109" t="s">
        <v>1012</v>
      </c>
      <c r="G109" t="s">
        <v>28</v>
      </c>
      <c r="H109" t="s">
        <v>28</v>
      </c>
      <c r="I109" t="s">
        <v>28</v>
      </c>
      <c r="J109" t="s">
        <v>559</v>
      </c>
      <c r="K109" t="s">
        <v>559</v>
      </c>
      <c r="L109" t="s">
        <v>559</v>
      </c>
      <c r="M109" t="s">
        <v>559</v>
      </c>
      <c r="N109" t="s">
        <v>559</v>
      </c>
      <c r="O109" t="s">
        <v>559</v>
      </c>
      <c r="P109" t="s">
        <v>559</v>
      </c>
      <c r="Q109" t="s">
        <v>559</v>
      </c>
      <c r="R109" t="s">
        <v>559</v>
      </c>
      <c r="S109" t="s">
        <v>559</v>
      </c>
      <c r="T109" t="s">
        <v>559</v>
      </c>
      <c r="U109" t="s">
        <v>559</v>
      </c>
      <c r="V109" t="s">
        <v>559</v>
      </c>
      <c r="W109" t="s">
        <v>559</v>
      </c>
      <c r="X109" t="s">
        <v>559</v>
      </c>
      <c r="Y109" t="s">
        <v>559</v>
      </c>
      <c r="Z109" t="s">
        <v>559</v>
      </c>
      <c r="AA109" t="s">
        <v>559</v>
      </c>
      <c r="AB109" t="s">
        <v>559</v>
      </c>
      <c r="AC109" t="s">
        <v>559</v>
      </c>
      <c r="AD109" t="s">
        <v>559</v>
      </c>
      <c r="AE109" t="s">
        <v>559</v>
      </c>
      <c r="AF109" t="s">
        <v>559</v>
      </c>
      <c r="AG109" t="s">
        <v>559</v>
      </c>
    </row>
    <row r="110" spans="1:34">
      <c r="A110">
        <v>54</v>
      </c>
      <c r="B110" s="7" t="s">
        <v>561</v>
      </c>
      <c r="C110" s="8" t="s">
        <v>865</v>
      </c>
      <c r="D110" t="s">
        <v>559</v>
      </c>
      <c r="E110" s="9" t="s">
        <v>986</v>
      </c>
      <c r="F110" t="s">
        <v>1013</v>
      </c>
      <c r="G110" t="s">
        <v>28</v>
      </c>
      <c r="H110" t="s">
        <v>28</v>
      </c>
      <c r="I110" t="s">
        <v>28</v>
      </c>
      <c r="J110" t="s">
        <v>559</v>
      </c>
      <c r="K110" t="s">
        <v>559</v>
      </c>
      <c r="L110" t="s">
        <v>559</v>
      </c>
      <c r="M110" t="s">
        <v>559</v>
      </c>
      <c r="N110" t="s">
        <v>559</v>
      </c>
      <c r="O110" t="s">
        <v>559</v>
      </c>
      <c r="P110" t="s">
        <v>559</v>
      </c>
      <c r="Q110" t="s">
        <v>559</v>
      </c>
      <c r="R110" t="s">
        <v>559</v>
      </c>
      <c r="S110" t="s">
        <v>559</v>
      </c>
      <c r="T110" t="s">
        <v>559</v>
      </c>
      <c r="U110" t="s">
        <v>559</v>
      </c>
      <c r="V110" t="s">
        <v>559</v>
      </c>
      <c r="W110" t="s">
        <v>559</v>
      </c>
      <c r="X110" t="s">
        <v>559</v>
      </c>
      <c r="Y110" t="s">
        <v>559</v>
      </c>
      <c r="Z110" t="s">
        <v>559</v>
      </c>
      <c r="AA110" t="s">
        <v>559</v>
      </c>
      <c r="AB110" t="s">
        <v>559</v>
      </c>
      <c r="AC110" t="s">
        <v>559</v>
      </c>
      <c r="AD110" t="s">
        <v>559</v>
      </c>
      <c r="AE110" t="s">
        <v>559</v>
      </c>
      <c r="AF110" t="s">
        <v>559</v>
      </c>
      <c r="AG110" t="s">
        <v>559</v>
      </c>
    </row>
    <row r="111" spans="1:34">
      <c r="A111">
        <v>55</v>
      </c>
      <c r="B111" s="7" t="s">
        <v>562</v>
      </c>
      <c r="C111" s="8" t="s">
        <v>866</v>
      </c>
      <c r="D111" t="s">
        <v>964</v>
      </c>
      <c r="E111" t="s">
        <v>934</v>
      </c>
      <c r="F111" t="s">
        <v>965</v>
      </c>
      <c r="G111" t="s">
        <v>28</v>
      </c>
      <c r="H111" t="s">
        <v>27</v>
      </c>
      <c r="I111" t="s">
        <v>28</v>
      </c>
      <c r="J111" t="s">
        <v>559</v>
      </c>
      <c r="K111" t="s">
        <v>559</v>
      </c>
      <c r="L111" t="s">
        <v>559</v>
      </c>
      <c r="M111" t="s">
        <v>559</v>
      </c>
      <c r="N111" t="s">
        <v>559</v>
      </c>
      <c r="O111" t="s">
        <v>559</v>
      </c>
      <c r="P111" t="s">
        <v>559</v>
      </c>
      <c r="Q111" t="s">
        <v>559</v>
      </c>
      <c r="R111" t="s">
        <v>559</v>
      </c>
      <c r="S111" t="s">
        <v>559</v>
      </c>
      <c r="T111" t="s">
        <v>559</v>
      </c>
      <c r="U111" t="s">
        <v>559</v>
      </c>
      <c r="V111" t="s">
        <v>559</v>
      </c>
      <c r="W111" t="s">
        <v>559</v>
      </c>
      <c r="X111" t="s">
        <v>559</v>
      </c>
      <c r="Y111" t="s">
        <v>559</v>
      </c>
      <c r="Z111" t="s">
        <v>559</v>
      </c>
      <c r="AA111" t="s">
        <v>559</v>
      </c>
      <c r="AB111" t="s">
        <v>559</v>
      </c>
      <c r="AC111" t="s">
        <v>559</v>
      </c>
      <c r="AD111" t="s">
        <v>559</v>
      </c>
      <c r="AE111" t="s">
        <v>559</v>
      </c>
      <c r="AF111" t="s">
        <v>559</v>
      </c>
      <c r="AG111" t="s">
        <v>559</v>
      </c>
    </row>
    <row r="112" spans="1:34">
      <c r="A112">
        <v>56</v>
      </c>
      <c r="B112" s="11" t="s">
        <v>881</v>
      </c>
      <c r="C112" s="8" t="s">
        <v>883</v>
      </c>
      <c r="D112" t="s">
        <v>958</v>
      </c>
      <c r="E112" t="s">
        <v>934</v>
      </c>
      <c r="F112" t="s">
        <v>882</v>
      </c>
      <c r="G112" t="s">
        <v>28</v>
      </c>
      <c r="H112" t="s">
        <v>27</v>
      </c>
      <c r="I112" t="s">
        <v>27</v>
      </c>
      <c r="J112" t="s">
        <v>673</v>
      </c>
      <c r="K112" t="s">
        <v>559</v>
      </c>
      <c r="L112" s="8" t="s">
        <v>959</v>
      </c>
      <c r="M112" t="s">
        <v>27</v>
      </c>
      <c r="N112" t="s">
        <v>960</v>
      </c>
      <c r="O112" t="s">
        <v>43</v>
      </c>
      <c r="P112" t="s">
        <v>559</v>
      </c>
      <c r="Q112" t="s">
        <v>559</v>
      </c>
      <c r="R112" t="s">
        <v>559</v>
      </c>
      <c r="S112" t="s">
        <v>164</v>
      </c>
      <c r="T112" t="s">
        <v>937</v>
      </c>
      <c r="U112" t="s">
        <v>245</v>
      </c>
      <c r="V112" t="s">
        <v>559</v>
      </c>
      <c r="W112" t="s">
        <v>27</v>
      </c>
      <c r="X112" t="s">
        <v>27</v>
      </c>
      <c r="Y112" t="s">
        <v>526</v>
      </c>
      <c r="Z112" t="s">
        <v>961</v>
      </c>
      <c r="AA112" s="8" t="s">
        <v>962</v>
      </c>
      <c r="AB112" t="s">
        <v>559</v>
      </c>
      <c r="AC112" t="s">
        <v>559</v>
      </c>
      <c r="AD112" t="s">
        <v>963</v>
      </c>
      <c r="AE112" t="s">
        <v>559</v>
      </c>
      <c r="AF112" t="s">
        <v>559</v>
      </c>
      <c r="AG112" t="s">
        <v>559</v>
      </c>
    </row>
    <row r="113" spans="1:34">
      <c r="A113">
        <v>57</v>
      </c>
      <c r="B113" s="11" t="s">
        <v>608</v>
      </c>
      <c r="C113" s="8" t="s">
        <v>617</v>
      </c>
      <c r="F113" t="s">
        <v>614</v>
      </c>
      <c r="G113" t="s">
        <v>28</v>
      </c>
      <c r="H113" t="s">
        <v>27</v>
      </c>
      <c r="I113" t="s">
        <v>27</v>
      </c>
      <c r="J113" t="s">
        <v>675</v>
      </c>
      <c r="K113" t="s">
        <v>950</v>
      </c>
      <c r="L113" s="8" t="s">
        <v>951</v>
      </c>
      <c r="M113" t="s">
        <v>27</v>
      </c>
      <c r="N113" t="s">
        <v>952</v>
      </c>
      <c r="O113" t="s">
        <v>953</v>
      </c>
      <c r="P113" t="s">
        <v>954</v>
      </c>
      <c r="Q113" t="s">
        <v>559</v>
      </c>
      <c r="R113" t="s">
        <v>559</v>
      </c>
      <c r="S113" t="s">
        <v>955</v>
      </c>
      <c r="T113" t="s">
        <v>955</v>
      </c>
      <c r="U113" t="s">
        <v>955</v>
      </c>
      <c r="V113" t="s">
        <v>955</v>
      </c>
      <c r="W113" t="s">
        <v>28</v>
      </c>
      <c r="X113" t="s">
        <v>28</v>
      </c>
      <c r="Y113" t="s">
        <v>949</v>
      </c>
      <c r="Z113" s="8" t="s">
        <v>956</v>
      </c>
      <c r="AA113" t="s">
        <v>957</v>
      </c>
      <c r="AB113" t="s">
        <v>559</v>
      </c>
      <c r="AC113" t="s">
        <v>559</v>
      </c>
      <c r="AD113" t="s">
        <v>946</v>
      </c>
      <c r="AE113" t="s">
        <v>947</v>
      </c>
      <c r="AF113" t="s">
        <v>948</v>
      </c>
      <c r="AG113" t="s">
        <v>949</v>
      </c>
    </row>
    <row r="114" spans="1:34">
      <c r="A114">
        <v>58</v>
      </c>
      <c r="B114" s="11" t="s">
        <v>609</v>
      </c>
      <c r="C114" s="8" t="s">
        <v>943</v>
      </c>
      <c r="D114" t="s">
        <v>559</v>
      </c>
      <c r="E114" t="s">
        <v>934</v>
      </c>
      <c r="F114" t="s">
        <v>607</v>
      </c>
      <c r="G114" t="s">
        <v>28</v>
      </c>
      <c r="H114" t="s">
        <v>27</v>
      </c>
      <c r="I114" t="s">
        <v>27</v>
      </c>
      <c r="J114" t="s">
        <v>559</v>
      </c>
      <c r="K114" t="s">
        <v>559</v>
      </c>
      <c r="L114" t="s">
        <v>559</v>
      </c>
      <c r="M114" t="s">
        <v>559</v>
      </c>
      <c r="N114" t="s">
        <v>559</v>
      </c>
      <c r="O114" t="s">
        <v>559</v>
      </c>
      <c r="P114" t="s">
        <v>559</v>
      </c>
      <c r="Q114" t="s">
        <v>559</v>
      </c>
      <c r="R114" t="s">
        <v>559</v>
      </c>
      <c r="S114" t="s">
        <v>559</v>
      </c>
      <c r="T114" t="s">
        <v>559</v>
      </c>
      <c r="U114" t="s">
        <v>559</v>
      </c>
      <c r="V114" t="s">
        <v>559</v>
      </c>
      <c r="W114" t="s">
        <v>559</v>
      </c>
      <c r="X114" t="s">
        <v>559</v>
      </c>
      <c r="Y114" t="s">
        <v>559</v>
      </c>
      <c r="Z114" t="s">
        <v>559</v>
      </c>
      <c r="AA114" t="s">
        <v>559</v>
      </c>
      <c r="AB114" t="s">
        <v>559</v>
      </c>
      <c r="AC114" t="s">
        <v>559</v>
      </c>
      <c r="AD114" t="s">
        <v>559</v>
      </c>
      <c r="AE114" t="s">
        <v>559</v>
      </c>
      <c r="AF114" t="s">
        <v>559</v>
      </c>
      <c r="AG114" t="s">
        <v>559</v>
      </c>
    </row>
    <row r="115" spans="1:34">
      <c r="A115">
        <v>59</v>
      </c>
      <c r="B115" s="11" t="s">
        <v>618</v>
      </c>
      <c r="C115" s="8" t="s">
        <v>619</v>
      </c>
      <c r="D115" t="s">
        <v>559</v>
      </c>
      <c r="E115" t="s">
        <v>802</v>
      </c>
      <c r="F115" t="s">
        <v>882</v>
      </c>
      <c r="G115" t="s">
        <v>28</v>
      </c>
      <c r="H115" t="s">
        <v>27</v>
      </c>
      <c r="I115" t="s">
        <v>27</v>
      </c>
      <c r="J115" s="11" t="s">
        <v>674</v>
      </c>
      <c r="K115" t="s">
        <v>880</v>
      </c>
      <c r="L115" s="8" t="s">
        <v>879</v>
      </c>
      <c r="M115" t="s">
        <v>559</v>
      </c>
      <c r="N115" t="s">
        <v>559</v>
      </c>
      <c r="O115" t="s">
        <v>559</v>
      </c>
      <c r="P115" t="s">
        <v>559</v>
      </c>
      <c r="Q115" t="s">
        <v>559</v>
      </c>
      <c r="R115" t="s">
        <v>559</v>
      </c>
      <c r="S115" t="s">
        <v>559</v>
      </c>
      <c r="T115" t="s">
        <v>559</v>
      </c>
      <c r="U115" t="s">
        <v>559</v>
      </c>
      <c r="V115" t="s">
        <v>559</v>
      </c>
      <c r="W115" t="s">
        <v>559</v>
      </c>
      <c r="X115" t="s">
        <v>559</v>
      </c>
      <c r="Y115" t="s">
        <v>559</v>
      </c>
      <c r="Z115" t="s">
        <v>559</v>
      </c>
      <c r="AA115" t="s">
        <v>559</v>
      </c>
      <c r="AB115" t="s">
        <v>559</v>
      </c>
      <c r="AC115" t="s">
        <v>559</v>
      </c>
      <c r="AD115" t="s">
        <v>673</v>
      </c>
      <c r="AE115" t="s">
        <v>559</v>
      </c>
      <c r="AF115" t="s">
        <v>559</v>
      </c>
      <c r="AG115" t="s">
        <v>559</v>
      </c>
    </row>
    <row r="116" spans="1:34">
      <c r="A116">
        <v>59.1</v>
      </c>
      <c r="B116" s="27" t="s">
        <v>633</v>
      </c>
      <c r="C116" s="8" t="s">
        <v>877</v>
      </c>
      <c r="D116" t="s">
        <v>932</v>
      </c>
      <c r="E116" t="s">
        <v>934</v>
      </c>
      <c r="F116" t="s">
        <v>882</v>
      </c>
      <c r="G116" t="s">
        <v>28</v>
      </c>
      <c r="H116" t="s">
        <v>27</v>
      </c>
      <c r="I116" t="s">
        <v>27</v>
      </c>
      <c r="J116" t="s">
        <v>675</v>
      </c>
      <c r="K116" t="s">
        <v>936</v>
      </c>
      <c r="L116" t="s">
        <v>937</v>
      </c>
      <c r="M116" t="s">
        <v>27</v>
      </c>
      <c r="N116" t="s">
        <v>245</v>
      </c>
      <c r="O116" t="s">
        <v>43</v>
      </c>
      <c r="P116" t="s">
        <v>559</v>
      </c>
      <c r="Q116" t="s">
        <v>559</v>
      </c>
      <c r="R116" t="s">
        <v>559</v>
      </c>
      <c r="S116" t="s">
        <v>164</v>
      </c>
      <c r="T116" t="s">
        <v>937</v>
      </c>
      <c r="U116" t="s">
        <v>559</v>
      </c>
      <c r="V116" t="s">
        <v>559</v>
      </c>
      <c r="W116" t="s">
        <v>27</v>
      </c>
      <c r="X116" t="s">
        <v>27</v>
      </c>
      <c r="Y116" t="s">
        <v>618</v>
      </c>
      <c r="Z116" t="s">
        <v>938</v>
      </c>
      <c r="AA116" s="8" t="s">
        <v>939</v>
      </c>
      <c r="AB116" t="s">
        <v>559</v>
      </c>
      <c r="AC116" t="s">
        <v>559</v>
      </c>
      <c r="AD116" t="s">
        <v>673</v>
      </c>
      <c r="AE116" t="s">
        <v>559</v>
      </c>
      <c r="AF116" t="s">
        <v>559</v>
      </c>
      <c r="AG116" t="s">
        <v>559</v>
      </c>
    </row>
    <row r="117" spans="1:34">
      <c r="A117">
        <v>59.2</v>
      </c>
      <c r="B117" s="27" t="s">
        <v>634</v>
      </c>
      <c r="C117" s="8" t="s">
        <v>878</v>
      </c>
      <c r="D117" t="s">
        <v>933</v>
      </c>
      <c r="E117" t="s">
        <v>935</v>
      </c>
      <c r="F117" t="s">
        <v>882</v>
      </c>
      <c r="G117" t="s">
        <v>28</v>
      </c>
      <c r="H117" t="s">
        <v>27</v>
      </c>
      <c r="I117" t="s">
        <v>27</v>
      </c>
      <c r="J117" t="s">
        <v>675</v>
      </c>
      <c r="K117" t="s">
        <v>936</v>
      </c>
      <c r="L117" t="s">
        <v>937</v>
      </c>
      <c r="M117" t="s">
        <v>27</v>
      </c>
      <c r="N117" t="s">
        <v>245</v>
      </c>
      <c r="O117" t="s">
        <v>43</v>
      </c>
      <c r="P117" t="s">
        <v>559</v>
      </c>
      <c r="Q117" t="s">
        <v>559</v>
      </c>
      <c r="R117" t="s">
        <v>559</v>
      </c>
      <c r="S117" t="s">
        <v>164</v>
      </c>
      <c r="T117" t="s">
        <v>937</v>
      </c>
      <c r="U117" t="s">
        <v>559</v>
      </c>
      <c r="V117" t="s">
        <v>559</v>
      </c>
      <c r="W117" t="s">
        <v>27</v>
      </c>
      <c r="X117" t="s">
        <v>27</v>
      </c>
      <c r="Y117" t="s">
        <v>618</v>
      </c>
      <c r="Z117" t="s">
        <v>940</v>
      </c>
      <c r="AA117" s="8" t="s">
        <v>939</v>
      </c>
      <c r="AB117" t="s">
        <v>559</v>
      </c>
      <c r="AC117" t="s">
        <v>559</v>
      </c>
      <c r="AD117" t="s">
        <v>673</v>
      </c>
      <c r="AE117" t="s">
        <v>559</v>
      </c>
      <c r="AF117" t="s">
        <v>559</v>
      </c>
      <c r="AG117" t="s">
        <v>559</v>
      </c>
    </row>
    <row r="118" spans="1:34" s="29" customFormat="1">
      <c r="A118" s="29">
        <v>60</v>
      </c>
      <c r="B118" s="60" t="s">
        <v>611</v>
      </c>
      <c r="C118" s="61" t="s">
        <v>615</v>
      </c>
      <c r="F118" s="29" t="s">
        <v>635</v>
      </c>
      <c r="G118" s="29" t="s">
        <v>28</v>
      </c>
    </row>
    <row r="119" spans="1:34">
      <c r="A119">
        <v>61</v>
      </c>
      <c r="B119" s="11" t="s">
        <v>620</v>
      </c>
      <c r="C119" s="8" t="s">
        <v>867</v>
      </c>
      <c r="D119" t="s">
        <v>559</v>
      </c>
      <c r="E119" s="9" t="s">
        <v>802</v>
      </c>
      <c r="F119" t="s">
        <v>559</v>
      </c>
      <c r="G119" t="s">
        <v>28</v>
      </c>
      <c r="H119" t="s">
        <v>559</v>
      </c>
      <c r="I119" t="s">
        <v>559</v>
      </c>
      <c r="J119" t="s">
        <v>559</v>
      </c>
      <c r="K119" t="s">
        <v>559</v>
      </c>
      <c r="L119" t="s">
        <v>559</v>
      </c>
      <c r="M119" t="s">
        <v>559</v>
      </c>
      <c r="N119" t="s">
        <v>559</v>
      </c>
      <c r="O119" t="s">
        <v>559</v>
      </c>
      <c r="P119" t="s">
        <v>559</v>
      </c>
      <c r="Q119" t="s">
        <v>559</v>
      </c>
      <c r="R119" t="s">
        <v>559</v>
      </c>
      <c r="S119" t="s">
        <v>559</v>
      </c>
      <c r="T119" t="s">
        <v>559</v>
      </c>
      <c r="U119" t="s">
        <v>559</v>
      </c>
      <c r="V119" t="s">
        <v>559</v>
      </c>
      <c r="W119" t="s">
        <v>559</v>
      </c>
      <c r="X119" t="s">
        <v>559</v>
      </c>
      <c r="Y119" t="s">
        <v>559</v>
      </c>
      <c r="Z119" t="s">
        <v>559</v>
      </c>
      <c r="AA119" t="s">
        <v>559</v>
      </c>
      <c r="AB119" t="s">
        <v>559</v>
      </c>
      <c r="AC119" t="s">
        <v>559</v>
      </c>
      <c r="AD119" t="s">
        <v>559</v>
      </c>
      <c r="AE119" t="s">
        <v>559</v>
      </c>
      <c r="AF119" t="s">
        <v>559</v>
      </c>
      <c r="AG119" t="s">
        <v>559</v>
      </c>
    </row>
    <row r="120" spans="1:34">
      <c r="A120">
        <v>62</v>
      </c>
      <c r="B120" s="11" t="s">
        <v>621</v>
      </c>
      <c r="C120" s="8" t="s">
        <v>868</v>
      </c>
      <c r="D120" t="s">
        <v>559</v>
      </c>
      <c r="E120" s="9" t="s">
        <v>802</v>
      </c>
      <c r="F120" t="s">
        <v>559</v>
      </c>
      <c r="G120" t="s">
        <v>28</v>
      </c>
      <c r="H120" t="s">
        <v>559</v>
      </c>
      <c r="I120" t="s">
        <v>559</v>
      </c>
      <c r="J120" t="s">
        <v>559</v>
      </c>
      <c r="K120" t="s">
        <v>559</v>
      </c>
      <c r="L120" t="s">
        <v>559</v>
      </c>
      <c r="M120" t="s">
        <v>559</v>
      </c>
      <c r="N120" t="s">
        <v>559</v>
      </c>
      <c r="O120" t="s">
        <v>559</v>
      </c>
      <c r="P120" t="s">
        <v>559</v>
      </c>
      <c r="Q120" t="s">
        <v>559</v>
      </c>
      <c r="R120" t="s">
        <v>559</v>
      </c>
      <c r="S120" t="s">
        <v>559</v>
      </c>
      <c r="T120" t="s">
        <v>559</v>
      </c>
      <c r="U120" t="s">
        <v>559</v>
      </c>
      <c r="V120" t="s">
        <v>559</v>
      </c>
      <c r="W120" t="s">
        <v>559</v>
      </c>
      <c r="X120" t="s">
        <v>559</v>
      </c>
      <c r="Y120" t="s">
        <v>559</v>
      </c>
      <c r="Z120" t="s">
        <v>559</v>
      </c>
      <c r="AA120" t="s">
        <v>559</v>
      </c>
      <c r="AB120" t="s">
        <v>559</v>
      </c>
      <c r="AC120" t="s">
        <v>559</v>
      </c>
      <c r="AD120" t="s">
        <v>559</v>
      </c>
      <c r="AE120" t="s">
        <v>559</v>
      </c>
      <c r="AF120" t="s">
        <v>559</v>
      </c>
      <c r="AG120" t="s">
        <v>559</v>
      </c>
    </row>
    <row r="121" spans="1:34">
      <c r="A121">
        <v>63</v>
      </c>
      <c r="B121" s="11" t="s">
        <v>622</v>
      </c>
      <c r="C121" s="8" t="s">
        <v>869</v>
      </c>
      <c r="D121" t="s">
        <v>559</v>
      </c>
      <c r="E121" s="9" t="s">
        <v>802</v>
      </c>
      <c r="F121" t="s">
        <v>559</v>
      </c>
      <c r="G121" t="s">
        <v>28</v>
      </c>
      <c r="H121" t="s">
        <v>559</v>
      </c>
      <c r="I121" t="s">
        <v>559</v>
      </c>
      <c r="J121" t="s">
        <v>559</v>
      </c>
      <c r="K121" t="s">
        <v>559</v>
      </c>
      <c r="L121" t="s">
        <v>559</v>
      </c>
      <c r="M121" t="s">
        <v>559</v>
      </c>
      <c r="N121" t="s">
        <v>559</v>
      </c>
      <c r="O121" t="s">
        <v>559</v>
      </c>
      <c r="P121" t="s">
        <v>559</v>
      </c>
      <c r="Q121" t="s">
        <v>559</v>
      </c>
      <c r="R121" t="s">
        <v>559</v>
      </c>
      <c r="S121" t="s">
        <v>559</v>
      </c>
      <c r="T121" t="s">
        <v>559</v>
      </c>
      <c r="U121" t="s">
        <v>559</v>
      </c>
      <c r="V121" t="s">
        <v>559</v>
      </c>
      <c r="W121" t="s">
        <v>559</v>
      </c>
      <c r="X121" t="s">
        <v>559</v>
      </c>
      <c r="Y121" t="s">
        <v>559</v>
      </c>
      <c r="Z121" t="s">
        <v>559</v>
      </c>
      <c r="AA121" t="s">
        <v>559</v>
      </c>
      <c r="AB121" t="s">
        <v>559</v>
      </c>
      <c r="AC121" t="s">
        <v>559</v>
      </c>
      <c r="AD121" t="s">
        <v>559</v>
      </c>
      <c r="AE121" t="s">
        <v>559</v>
      </c>
      <c r="AF121" t="s">
        <v>559</v>
      </c>
      <c r="AG121" t="s">
        <v>559</v>
      </c>
    </row>
    <row r="122" spans="1:34">
      <c r="A122">
        <v>64</v>
      </c>
      <c r="B122" s="11" t="s">
        <v>623</v>
      </c>
      <c r="C122" s="8" t="s">
        <v>870</v>
      </c>
      <c r="D122" t="s">
        <v>559</v>
      </c>
      <c r="E122" s="9" t="s">
        <v>802</v>
      </c>
      <c r="F122" t="s">
        <v>559</v>
      </c>
      <c r="G122" t="s">
        <v>28</v>
      </c>
      <c r="H122" t="s">
        <v>559</v>
      </c>
      <c r="I122" t="s">
        <v>559</v>
      </c>
      <c r="J122" t="s">
        <v>559</v>
      </c>
      <c r="K122" t="s">
        <v>559</v>
      </c>
      <c r="L122" t="s">
        <v>559</v>
      </c>
      <c r="M122" t="s">
        <v>559</v>
      </c>
      <c r="N122" t="s">
        <v>559</v>
      </c>
      <c r="O122" t="s">
        <v>559</v>
      </c>
      <c r="P122" t="s">
        <v>559</v>
      </c>
      <c r="Q122" t="s">
        <v>559</v>
      </c>
      <c r="R122" t="s">
        <v>559</v>
      </c>
      <c r="S122" t="s">
        <v>559</v>
      </c>
      <c r="T122" t="s">
        <v>559</v>
      </c>
      <c r="U122" t="s">
        <v>559</v>
      </c>
      <c r="V122" t="s">
        <v>559</v>
      </c>
      <c r="W122" t="s">
        <v>559</v>
      </c>
      <c r="X122" t="s">
        <v>559</v>
      </c>
      <c r="Y122" t="s">
        <v>559</v>
      </c>
      <c r="Z122" t="s">
        <v>559</v>
      </c>
      <c r="AA122" t="s">
        <v>559</v>
      </c>
      <c r="AB122" t="s">
        <v>559</v>
      </c>
      <c r="AC122" t="s">
        <v>559</v>
      </c>
      <c r="AD122" t="s">
        <v>559</v>
      </c>
      <c r="AE122" t="s">
        <v>559</v>
      </c>
      <c r="AF122" t="s">
        <v>559</v>
      </c>
      <c r="AG122" t="s">
        <v>559</v>
      </c>
    </row>
    <row r="123" spans="1:34">
      <c r="A123">
        <v>65</v>
      </c>
      <c r="B123" s="11" t="s">
        <v>624</v>
      </c>
      <c r="C123" s="8" t="s">
        <v>625</v>
      </c>
      <c r="D123" t="s">
        <v>559</v>
      </c>
      <c r="E123" s="9" t="s">
        <v>986</v>
      </c>
      <c r="F123" t="s">
        <v>882</v>
      </c>
      <c r="G123" t="s">
        <v>28</v>
      </c>
      <c r="H123" t="s">
        <v>27</v>
      </c>
      <c r="I123" t="s">
        <v>27</v>
      </c>
      <c r="J123" t="s">
        <v>675</v>
      </c>
      <c r="K123" t="s">
        <v>559</v>
      </c>
      <c r="L123" s="8" t="s">
        <v>1014</v>
      </c>
      <c r="M123" t="s">
        <v>28</v>
      </c>
      <c r="N123" t="s">
        <v>960</v>
      </c>
      <c r="O123" t="s">
        <v>163</v>
      </c>
      <c r="P123" t="s">
        <v>559</v>
      </c>
      <c r="Q123" t="s">
        <v>559</v>
      </c>
      <c r="R123" t="s">
        <v>559</v>
      </c>
      <c r="S123" t="s">
        <v>837</v>
      </c>
      <c r="T123" t="s">
        <v>559</v>
      </c>
      <c r="U123" t="s">
        <v>559</v>
      </c>
      <c r="V123" t="s">
        <v>559</v>
      </c>
      <c r="W123" t="s">
        <v>27</v>
      </c>
      <c r="X123" t="s">
        <v>27</v>
      </c>
      <c r="Y123" t="s">
        <v>1015</v>
      </c>
      <c r="Z123" s="8" t="s">
        <v>1016</v>
      </c>
      <c r="AA123" t="s">
        <v>559</v>
      </c>
      <c r="AB123" t="s">
        <v>559</v>
      </c>
      <c r="AC123" t="s">
        <v>559</v>
      </c>
      <c r="AD123" t="s">
        <v>1017</v>
      </c>
      <c r="AE123" t="s">
        <v>559</v>
      </c>
      <c r="AF123" t="s">
        <v>559</v>
      </c>
      <c r="AG123" t="s">
        <v>559</v>
      </c>
    </row>
    <row r="124" spans="1:34">
      <c r="A124">
        <v>66</v>
      </c>
      <c r="B124" s="11" t="s">
        <v>626</v>
      </c>
      <c r="C124" s="8" t="s">
        <v>627</v>
      </c>
      <c r="D124" t="s">
        <v>559</v>
      </c>
      <c r="E124" s="9" t="s">
        <v>986</v>
      </c>
      <c r="F124" t="s">
        <v>882</v>
      </c>
      <c r="G124" t="s">
        <v>28</v>
      </c>
      <c r="H124" t="s">
        <v>27</v>
      </c>
      <c r="I124" t="s">
        <v>27</v>
      </c>
      <c r="J124" t="s">
        <v>673</v>
      </c>
      <c r="K124" t="s">
        <v>559</v>
      </c>
      <c r="L124" t="s">
        <v>559</v>
      </c>
      <c r="M124" t="s">
        <v>28</v>
      </c>
      <c r="N124" t="s">
        <v>960</v>
      </c>
      <c r="O124" t="s">
        <v>163</v>
      </c>
      <c r="P124" t="s">
        <v>559</v>
      </c>
      <c r="Q124" t="s">
        <v>559</v>
      </c>
      <c r="R124" t="s">
        <v>559</v>
      </c>
      <c r="S124" t="s">
        <v>164</v>
      </c>
      <c r="T124" s="8" t="s">
        <v>1019</v>
      </c>
      <c r="U124" s="50" t="s">
        <v>632</v>
      </c>
      <c r="V124" s="8" t="s">
        <v>1018</v>
      </c>
      <c r="W124" s="50" t="s">
        <v>27</v>
      </c>
      <c r="X124" t="s">
        <v>27</v>
      </c>
      <c r="Y124" t="s">
        <v>626</v>
      </c>
      <c r="Z124" s="8" t="s">
        <v>1020</v>
      </c>
      <c r="AA124" s="8" t="s">
        <v>1021</v>
      </c>
      <c r="AB124" t="s">
        <v>559</v>
      </c>
      <c r="AC124" t="s">
        <v>559</v>
      </c>
      <c r="AD124" t="s">
        <v>1023</v>
      </c>
      <c r="AE124" t="s">
        <v>559</v>
      </c>
      <c r="AF124" t="s">
        <v>559</v>
      </c>
      <c r="AG124" t="s">
        <v>559</v>
      </c>
    </row>
    <row r="125" spans="1:34">
      <c r="A125">
        <v>67</v>
      </c>
      <c r="B125" s="11" t="s">
        <v>628</v>
      </c>
      <c r="C125" s="8" t="s">
        <v>629</v>
      </c>
      <c r="D125" t="s">
        <v>559</v>
      </c>
      <c r="E125" s="9" t="s">
        <v>986</v>
      </c>
      <c r="F125" t="s">
        <v>882</v>
      </c>
      <c r="G125" t="s">
        <v>28</v>
      </c>
      <c r="H125" t="s">
        <v>27</v>
      </c>
      <c r="I125" t="s">
        <v>27</v>
      </c>
      <c r="J125" t="s">
        <v>675</v>
      </c>
      <c r="K125" t="s">
        <v>1032</v>
      </c>
      <c r="L125" s="8" t="s">
        <v>1027</v>
      </c>
      <c r="M125" t="s">
        <v>28</v>
      </c>
      <c r="N125" t="s">
        <v>960</v>
      </c>
      <c r="O125" t="s">
        <v>163</v>
      </c>
      <c r="P125" t="s">
        <v>559</v>
      </c>
      <c r="Q125" t="s">
        <v>559</v>
      </c>
      <c r="R125" t="s">
        <v>559</v>
      </c>
      <c r="S125" t="s">
        <v>164</v>
      </c>
      <c r="T125" s="8" t="s">
        <v>1028</v>
      </c>
      <c r="U125" s="11" t="s">
        <v>1029</v>
      </c>
      <c r="V125" s="8" t="s">
        <v>1025</v>
      </c>
      <c r="W125" s="50" t="s">
        <v>27</v>
      </c>
      <c r="X125" t="s">
        <v>27</v>
      </c>
      <c r="Y125" t="s">
        <v>1030</v>
      </c>
      <c r="Z125" s="8" t="s">
        <v>1031</v>
      </c>
      <c r="AA125" t="s">
        <v>559</v>
      </c>
      <c r="AB125" t="s">
        <v>559</v>
      </c>
      <c r="AC125" t="s">
        <v>559</v>
      </c>
      <c r="AD125" t="s">
        <v>1022</v>
      </c>
      <c r="AE125" t="s">
        <v>673</v>
      </c>
      <c r="AF125" t="s">
        <v>559</v>
      </c>
      <c r="AG125" t="s">
        <v>559</v>
      </c>
    </row>
    <row r="126" spans="1:34">
      <c r="A126">
        <v>67.099999999999994</v>
      </c>
      <c r="B126" s="11" t="s">
        <v>1024</v>
      </c>
      <c r="C126" s="8" t="s">
        <v>1025</v>
      </c>
      <c r="D126" t="s">
        <v>559</v>
      </c>
      <c r="E126" s="9" t="s">
        <v>1026</v>
      </c>
      <c r="F126" t="s">
        <v>882</v>
      </c>
      <c r="G126" t="s">
        <v>28</v>
      </c>
      <c r="H126" t="s">
        <v>27</v>
      </c>
      <c r="I126" t="s">
        <v>400</v>
      </c>
      <c r="J126" t="s">
        <v>675</v>
      </c>
      <c r="K126" t="s">
        <v>1033</v>
      </c>
      <c r="L126" s="8" t="s">
        <v>1034</v>
      </c>
      <c r="M126" t="s">
        <v>28</v>
      </c>
      <c r="N126" t="s">
        <v>245</v>
      </c>
      <c r="O126" t="s">
        <v>43</v>
      </c>
      <c r="P126" t="s">
        <v>163</v>
      </c>
      <c r="Q126" t="s">
        <v>559</v>
      </c>
      <c r="R126" t="s">
        <v>559</v>
      </c>
      <c r="S126" t="s">
        <v>837</v>
      </c>
      <c r="T126" t="s">
        <v>559</v>
      </c>
      <c r="U126" s="50" t="s">
        <v>559</v>
      </c>
      <c r="V126" s="50" t="s">
        <v>559</v>
      </c>
      <c r="W126" s="50" t="s">
        <v>673</v>
      </c>
      <c r="X126" s="50" t="s">
        <v>673</v>
      </c>
      <c r="Y126" s="50" t="s">
        <v>1022</v>
      </c>
      <c r="Z126" s="50" t="s">
        <v>796</v>
      </c>
      <c r="AA126" s="50" t="s">
        <v>559</v>
      </c>
      <c r="AB126" s="50" t="s">
        <v>559</v>
      </c>
      <c r="AC126" s="50" t="s">
        <v>559</v>
      </c>
      <c r="AD126" s="50" t="s">
        <v>1022</v>
      </c>
      <c r="AE126" s="50" t="s">
        <v>559</v>
      </c>
      <c r="AF126" s="50" t="s">
        <v>559</v>
      </c>
      <c r="AG126" s="50" t="s">
        <v>559</v>
      </c>
    </row>
    <row r="127" spans="1:34">
      <c r="A127">
        <v>68</v>
      </c>
      <c r="B127" s="11" t="s">
        <v>631</v>
      </c>
      <c r="C127" s="8" t="s">
        <v>630</v>
      </c>
      <c r="D127" t="s">
        <v>559</v>
      </c>
      <c r="E127" s="9" t="s">
        <v>986</v>
      </c>
      <c r="F127" t="s">
        <v>882</v>
      </c>
      <c r="G127" t="s">
        <v>28</v>
      </c>
      <c r="H127" t="s">
        <v>27</v>
      </c>
      <c r="I127" t="s">
        <v>27</v>
      </c>
      <c r="J127" t="s">
        <v>673</v>
      </c>
      <c r="K127" t="s">
        <v>559</v>
      </c>
      <c r="L127" t="s">
        <v>559</v>
      </c>
      <c r="M127" t="s">
        <v>28</v>
      </c>
      <c r="N127" t="s">
        <v>960</v>
      </c>
      <c r="O127" t="s">
        <v>163</v>
      </c>
      <c r="P127" t="s">
        <v>559</v>
      </c>
      <c r="Q127" t="s">
        <v>559</v>
      </c>
      <c r="R127" t="s">
        <v>559</v>
      </c>
      <c r="S127" t="s">
        <v>164</v>
      </c>
      <c r="T127" s="8" t="s">
        <v>1044</v>
      </c>
      <c r="U127" s="50" t="s">
        <v>559</v>
      </c>
      <c r="V127" s="50" t="s">
        <v>559</v>
      </c>
      <c r="W127" s="50" t="s">
        <v>27</v>
      </c>
      <c r="X127" s="50" t="s">
        <v>27</v>
      </c>
      <c r="Y127" t="s">
        <v>1045</v>
      </c>
      <c r="Z127" s="8" t="s">
        <v>1046</v>
      </c>
      <c r="AA127" s="8" t="s">
        <v>1047</v>
      </c>
      <c r="AB127" s="50" t="s">
        <v>559</v>
      </c>
      <c r="AC127" s="50" t="s">
        <v>559</v>
      </c>
      <c r="AD127" s="50" t="s">
        <v>1035</v>
      </c>
      <c r="AE127" t="s">
        <v>1036</v>
      </c>
      <c r="AF127" s="50" t="s">
        <v>1041</v>
      </c>
      <c r="AG127" s="50" t="s">
        <v>1042</v>
      </c>
      <c r="AH127" s="50" t="s">
        <v>1043</v>
      </c>
    </row>
    <row r="128" spans="1:34">
      <c r="A128">
        <v>69</v>
      </c>
      <c r="B128" s="11" t="s">
        <v>699</v>
      </c>
      <c r="C128" s="8" t="s">
        <v>871</v>
      </c>
      <c r="D128" t="s">
        <v>927</v>
      </c>
      <c r="E128" t="s">
        <v>934</v>
      </c>
      <c r="F128" t="s">
        <v>661</v>
      </c>
      <c r="G128" t="s">
        <v>28</v>
      </c>
      <c r="H128" t="s">
        <v>27</v>
      </c>
      <c r="I128" t="s">
        <v>27</v>
      </c>
      <c r="J128" t="s">
        <v>673</v>
      </c>
      <c r="K128" t="s">
        <v>559</v>
      </c>
      <c r="L128" t="s">
        <v>559</v>
      </c>
      <c r="M128" t="s">
        <v>28</v>
      </c>
      <c r="N128" t="s">
        <v>245</v>
      </c>
      <c r="O128" t="s">
        <v>928</v>
      </c>
      <c r="P128" t="s">
        <v>559</v>
      </c>
      <c r="Q128" t="s">
        <v>559</v>
      </c>
      <c r="R128" t="s">
        <v>559</v>
      </c>
      <c r="S128" t="s">
        <v>28</v>
      </c>
      <c r="T128" t="s">
        <v>559</v>
      </c>
      <c r="U128" t="s">
        <v>245</v>
      </c>
      <c r="V128" t="s">
        <v>559</v>
      </c>
      <c r="W128" t="s">
        <v>27</v>
      </c>
      <c r="X128" t="s">
        <v>27</v>
      </c>
      <c r="Y128" t="s">
        <v>693</v>
      </c>
      <c r="Z128" t="s">
        <v>929</v>
      </c>
      <c r="AA128" s="8" t="s">
        <v>930</v>
      </c>
      <c r="AB128" t="s">
        <v>559</v>
      </c>
      <c r="AC128" t="s">
        <v>931</v>
      </c>
      <c r="AD128" t="s">
        <v>673</v>
      </c>
      <c r="AE128" t="s">
        <v>559</v>
      </c>
      <c r="AF128" t="s">
        <v>559</v>
      </c>
      <c r="AG128" t="s">
        <v>559</v>
      </c>
    </row>
    <row r="129" spans="1:34">
      <c r="A129">
        <v>70</v>
      </c>
      <c r="B129" s="11" t="s">
        <v>700</v>
      </c>
      <c r="C129" t="s">
        <v>701</v>
      </c>
      <c r="D129" t="s">
        <v>559</v>
      </c>
      <c r="E129" t="s">
        <v>559</v>
      </c>
      <c r="F129" t="s">
        <v>559</v>
      </c>
      <c r="G129" t="s">
        <v>559</v>
      </c>
      <c r="H129" t="s">
        <v>559</v>
      </c>
      <c r="I129" t="s">
        <v>559</v>
      </c>
      <c r="J129" t="s">
        <v>559</v>
      </c>
      <c r="K129" t="s">
        <v>559</v>
      </c>
      <c r="L129" t="s">
        <v>559</v>
      </c>
      <c r="M129" t="s">
        <v>559</v>
      </c>
      <c r="N129" t="s">
        <v>559</v>
      </c>
      <c r="O129" t="s">
        <v>559</v>
      </c>
      <c r="P129" t="s">
        <v>559</v>
      </c>
      <c r="Q129" t="s">
        <v>559</v>
      </c>
      <c r="R129" t="s">
        <v>559</v>
      </c>
      <c r="S129" t="s">
        <v>559</v>
      </c>
      <c r="T129" t="s">
        <v>559</v>
      </c>
      <c r="U129" t="s">
        <v>559</v>
      </c>
      <c r="V129" t="s">
        <v>559</v>
      </c>
      <c r="W129" t="s">
        <v>559</v>
      </c>
      <c r="X129" t="s">
        <v>559</v>
      </c>
      <c r="Y129" t="s">
        <v>559</v>
      </c>
      <c r="Z129" t="s">
        <v>559</v>
      </c>
      <c r="AA129" t="s">
        <v>559</v>
      </c>
      <c r="AB129" t="s">
        <v>559</v>
      </c>
      <c r="AC129" t="s">
        <v>559</v>
      </c>
      <c r="AD129" t="s">
        <v>559</v>
      </c>
      <c r="AE129" t="s">
        <v>559</v>
      </c>
      <c r="AF129" t="s">
        <v>559</v>
      </c>
      <c r="AG129" t="s">
        <v>559</v>
      </c>
    </row>
    <row r="130" spans="1:34">
      <c r="A130">
        <v>71.099999999999994</v>
      </c>
      <c r="B130" s="11" t="s">
        <v>698</v>
      </c>
      <c r="C130" s="8" t="s">
        <v>874</v>
      </c>
      <c r="D130" t="s">
        <v>884</v>
      </c>
      <c r="E130" t="s">
        <v>934</v>
      </c>
      <c r="F130" t="s">
        <v>885</v>
      </c>
      <c r="G130" t="s">
        <v>28</v>
      </c>
      <c r="H130" t="s">
        <v>28</v>
      </c>
      <c r="I130" t="s">
        <v>28</v>
      </c>
      <c r="J130" t="s">
        <v>673</v>
      </c>
      <c r="K130" t="s">
        <v>886</v>
      </c>
      <c r="L130" t="s">
        <v>559</v>
      </c>
      <c r="M130" t="s">
        <v>27</v>
      </c>
      <c r="N130" t="s">
        <v>887</v>
      </c>
      <c r="O130" t="s">
        <v>888</v>
      </c>
      <c r="P130" t="s">
        <v>43</v>
      </c>
      <c r="Q130" t="s">
        <v>559</v>
      </c>
      <c r="R130" t="s">
        <v>559</v>
      </c>
      <c r="S130" t="s">
        <v>894</v>
      </c>
      <c r="T130" t="s">
        <v>559</v>
      </c>
      <c r="U130" t="s">
        <v>814</v>
      </c>
      <c r="V130" t="s">
        <v>559</v>
      </c>
      <c r="W130" t="s">
        <v>27</v>
      </c>
      <c r="X130" t="s">
        <v>27</v>
      </c>
      <c r="Y130" t="s">
        <v>889</v>
      </c>
      <c r="Z130" t="s">
        <v>890</v>
      </c>
      <c r="AA130" s="8" t="s">
        <v>891</v>
      </c>
      <c r="AB130" t="s">
        <v>559</v>
      </c>
      <c r="AC130" t="s">
        <v>559</v>
      </c>
      <c r="AD130" t="s">
        <v>892</v>
      </c>
      <c r="AE130" t="s">
        <v>559</v>
      </c>
      <c r="AF130" t="s">
        <v>559</v>
      </c>
      <c r="AG130" t="s">
        <v>559</v>
      </c>
    </row>
    <row r="131" spans="1:34">
      <c r="A131">
        <v>71.2</v>
      </c>
      <c r="B131" s="11" t="s">
        <v>872</v>
      </c>
      <c r="C131" s="8" t="s">
        <v>876</v>
      </c>
      <c r="D131" t="s">
        <v>893</v>
      </c>
      <c r="E131" t="s">
        <v>934</v>
      </c>
      <c r="F131" t="s">
        <v>885</v>
      </c>
      <c r="G131" t="s">
        <v>28</v>
      </c>
      <c r="H131" t="s">
        <v>27</v>
      </c>
      <c r="I131" t="s">
        <v>27</v>
      </c>
      <c r="J131" t="s">
        <v>673</v>
      </c>
      <c r="K131" t="s">
        <v>886</v>
      </c>
      <c r="L131" t="s">
        <v>559</v>
      </c>
      <c r="M131" t="s">
        <v>28</v>
      </c>
      <c r="N131" t="s">
        <v>245</v>
      </c>
      <c r="O131" t="s">
        <v>43</v>
      </c>
      <c r="P131" t="s">
        <v>559</v>
      </c>
      <c r="Q131" t="s">
        <v>559</v>
      </c>
      <c r="R131" t="s">
        <v>559</v>
      </c>
      <c r="S131" t="s">
        <v>894</v>
      </c>
      <c r="T131" t="s">
        <v>559</v>
      </c>
      <c r="U131" t="s">
        <v>895</v>
      </c>
      <c r="V131" t="s">
        <v>559</v>
      </c>
      <c r="W131" t="s">
        <v>27</v>
      </c>
      <c r="X131" t="s">
        <v>27</v>
      </c>
      <c r="Y131" t="s">
        <v>889</v>
      </c>
      <c r="Z131" t="s">
        <v>896</v>
      </c>
      <c r="AA131" s="8" t="s">
        <v>891</v>
      </c>
      <c r="AB131" t="s">
        <v>559</v>
      </c>
      <c r="AC131" t="s">
        <v>559</v>
      </c>
      <c r="AD131" t="s">
        <v>892</v>
      </c>
      <c r="AE131" t="s">
        <v>559</v>
      </c>
      <c r="AF131" t="s">
        <v>559</v>
      </c>
      <c r="AG131" t="s">
        <v>559</v>
      </c>
    </row>
    <row r="132" spans="1:34">
      <c r="A132">
        <v>71.3</v>
      </c>
      <c r="B132" s="11" t="s">
        <v>873</v>
      </c>
      <c r="C132" s="8" t="s">
        <v>875</v>
      </c>
      <c r="D132" t="s">
        <v>926</v>
      </c>
      <c r="E132" t="s">
        <v>934</v>
      </c>
      <c r="F132" t="s">
        <v>885</v>
      </c>
      <c r="G132" t="s">
        <v>28</v>
      </c>
      <c r="H132" t="s">
        <v>28</v>
      </c>
      <c r="I132" t="s">
        <v>28</v>
      </c>
      <c r="J132" t="s">
        <v>673</v>
      </c>
      <c r="K132" t="s">
        <v>886</v>
      </c>
      <c r="L132" t="s">
        <v>559</v>
      </c>
      <c r="M132" t="s">
        <v>559</v>
      </c>
      <c r="N132" t="s">
        <v>559</v>
      </c>
      <c r="O132" t="s">
        <v>559</v>
      </c>
      <c r="P132" t="s">
        <v>559</v>
      </c>
      <c r="Q132" t="s">
        <v>559</v>
      </c>
      <c r="R132" t="s">
        <v>559</v>
      </c>
      <c r="S132" t="s">
        <v>559</v>
      </c>
      <c r="T132" t="s">
        <v>559</v>
      </c>
      <c r="U132" t="s">
        <v>559</v>
      </c>
      <c r="V132" t="s">
        <v>559</v>
      </c>
      <c r="W132" t="s">
        <v>559</v>
      </c>
      <c r="X132" t="s">
        <v>559</v>
      </c>
      <c r="Y132" t="s">
        <v>559</v>
      </c>
      <c r="Z132" t="s">
        <v>559</v>
      </c>
      <c r="AA132" t="s">
        <v>559</v>
      </c>
      <c r="AB132" t="s">
        <v>559</v>
      </c>
      <c r="AC132" t="s">
        <v>559</v>
      </c>
      <c r="AD132" t="s">
        <v>559</v>
      </c>
      <c r="AE132" t="s">
        <v>559</v>
      </c>
      <c r="AF132" t="s">
        <v>559</v>
      </c>
      <c r="AG132" t="s">
        <v>559</v>
      </c>
    </row>
    <row r="133" spans="1:34">
      <c r="A133">
        <v>72</v>
      </c>
      <c r="B133" t="s">
        <v>843</v>
      </c>
      <c r="C133" s="8" t="s">
        <v>844</v>
      </c>
      <c r="D133" t="s">
        <v>559</v>
      </c>
      <c r="E133" t="s">
        <v>802</v>
      </c>
      <c r="F133" t="s">
        <v>845</v>
      </c>
      <c r="G133" t="s">
        <v>28</v>
      </c>
      <c r="H133" t="s">
        <v>28</v>
      </c>
      <c r="I133" t="s">
        <v>28</v>
      </c>
      <c r="J133" t="s">
        <v>673</v>
      </c>
      <c r="K133" t="s">
        <v>559</v>
      </c>
      <c r="L133" t="s">
        <v>559</v>
      </c>
      <c r="M133" t="s">
        <v>28</v>
      </c>
      <c r="N133" t="s">
        <v>245</v>
      </c>
      <c r="O133" t="s">
        <v>53</v>
      </c>
      <c r="P133" t="s">
        <v>559</v>
      </c>
      <c r="Q133" t="s">
        <v>559</v>
      </c>
      <c r="R133" t="s">
        <v>559</v>
      </c>
      <c r="S133" t="s">
        <v>150</v>
      </c>
      <c r="T133" t="s">
        <v>306</v>
      </c>
      <c r="U133" t="s">
        <v>846</v>
      </c>
      <c r="V133" t="s">
        <v>559</v>
      </c>
      <c r="W133" t="s">
        <v>27</v>
      </c>
      <c r="X133" t="s">
        <v>27</v>
      </c>
      <c r="Y133" t="s">
        <v>245</v>
      </c>
      <c r="Z133" s="8" t="s">
        <v>847</v>
      </c>
      <c r="AA133" t="s">
        <v>559</v>
      </c>
      <c r="AB133" t="s">
        <v>559</v>
      </c>
      <c r="AC133" t="s">
        <v>559</v>
      </c>
      <c r="AD133" t="s">
        <v>848</v>
      </c>
      <c r="AE133" t="s">
        <v>559</v>
      </c>
      <c r="AF133" t="s">
        <v>559</v>
      </c>
      <c r="AG133" t="s">
        <v>559</v>
      </c>
      <c r="AH133" t="s">
        <v>850</v>
      </c>
    </row>
    <row r="134" spans="1:34">
      <c r="A134">
        <v>73</v>
      </c>
      <c r="B134" s="11" t="s">
        <v>863</v>
      </c>
      <c r="C134" s="8" t="s">
        <v>864</v>
      </c>
      <c r="D134" t="s">
        <v>1048</v>
      </c>
      <c r="E134" t="s">
        <v>1026</v>
      </c>
      <c r="F134" t="s">
        <v>1049</v>
      </c>
      <c r="G134" t="s">
        <v>28</v>
      </c>
      <c r="H134" t="s">
        <v>27</v>
      </c>
      <c r="I134" t="s">
        <v>27</v>
      </c>
      <c r="J134" t="s">
        <v>675</v>
      </c>
      <c r="K134" t="s">
        <v>1050</v>
      </c>
      <c r="L134" s="8" t="s">
        <v>1051</v>
      </c>
      <c r="M134" t="s">
        <v>28</v>
      </c>
      <c r="N134" t="s">
        <v>147</v>
      </c>
      <c r="O134" t="s">
        <v>163</v>
      </c>
      <c r="P134" t="s">
        <v>29</v>
      </c>
      <c r="Q134" t="s">
        <v>1052</v>
      </c>
      <c r="R134" t="s">
        <v>43</v>
      </c>
      <c r="S134" t="s">
        <v>1053</v>
      </c>
      <c r="T134" t="s">
        <v>1054</v>
      </c>
      <c r="U134" t="s">
        <v>1055</v>
      </c>
      <c r="V134" t="s">
        <v>559</v>
      </c>
      <c r="W134" t="s">
        <v>27</v>
      </c>
      <c r="X134" t="s">
        <v>27</v>
      </c>
      <c r="Y134" t="s">
        <v>1056</v>
      </c>
      <c r="Z134" t="s">
        <v>1057</v>
      </c>
      <c r="AA134" t="s">
        <v>1058</v>
      </c>
      <c r="AB134" t="s">
        <v>559</v>
      </c>
      <c r="AC134" t="s">
        <v>559</v>
      </c>
      <c r="AD134" t="s">
        <v>1010</v>
      </c>
      <c r="AE134" t="s">
        <v>559</v>
      </c>
      <c r="AF134" t="s">
        <v>559</v>
      </c>
      <c r="AG134" t="s">
        <v>559</v>
      </c>
    </row>
    <row r="135" spans="1:34">
      <c r="A135">
        <v>74</v>
      </c>
      <c r="B135" s="11" t="s">
        <v>897</v>
      </c>
      <c r="C135" s="8" t="s">
        <v>904</v>
      </c>
      <c r="D135" t="s">
        <v>905</v>
      </c>
      <c r="E135" t="s">
        <v>934</v>
      </c>
      <c r="F135" t="s">
        <v>906</v>
      </c>
      <c r="G135" t="s">
        <v>27</v>
      </c>
      <c r="H135" t="s">
        <v>27</v>
      </c>
      <c r="I135" t="s">
        <v>27</v>
      </c>
      <c r="J135" t="s">
        <v>673</v>
      </c>
      <c r="K135" t="s">
        <v>559</v>
      </c>
      <c r="L135" t="s">
        <v>559</v>
      </c>
      <c r="M135" t="s">
        <v>28</v>
      </c>
      <c r="N135" t="s">
        <v>359</v>
      </c>
      <c r="O135" t="s">
        <v>43</v>
      </c>
      <c r="P135" t="s">
        <v>559</v>
      </c>
      <c r="Q135" t="s">
        <v>559</v>
      </c>
      <c r="R135" t="s">
        <v>559</v>
      </c>
      <c r="S135" t="s">
        <v>774</v>
      </c>
      <c r="T135" t="s">
        <v>559</v>
      </c>
      <c r="U135" t="s">
        <v>907</v>
      </c>
      <c r="V135" t="s">
        <v>559</v>
      </c>
      <c r="W135" t="s">
        <v>27</v>
      </c>
      <c r="X135" t="s">
        <v>27</v>
      </c>
      <c r="Y135" t="s">
        <v>899</v>
      </c>
      <c r="Z135" t="s">
        <v>908</v>
      </c>
      <c r="AA135" s="8" t="s">
        <v>909</v>
      </c>
      <c r="AB135" t="s">
        <v>559</v>
      </c>
      <c r="AC135" t="s">
        <v>559</v>
      </c>
      <c r="AD135" t="s">
        <v>35</v>
      </c>
      <c r="AE135" t="s">
        <v>559</v>
      </c>
      <c r="AF135" t="s">
        <v>559</v>
      </c>
      <c r="AG135" t="s">
        <v>559</v>
      </c>
    </row>
    <row r="136" spans="1:34">
      <c r="A136">
        <v>75</v>
      </c>
      <c r="B136" s="11" t="s">
        <v>898</v>
      </c>
      <c r="C136" s="8" t="s">
        <v>903</v>
      </c>
      <c r="D136" t="s">
        <v>905</v>
      </c>
      <c r="E136" t="s">
        <v>934</v>
      </c>
      <c r="F136" t="s">
        <v>906</v>
      </c>
      <c r="G136" t="s">
        <v>27</v>
      </c>
      <c r="H136" t="s">
        <v>28</v>
      </c>
      <c r="I136" t="s">
        <v>28</v>
      </c>
      <c r="J136" t="s">
        <v>673</v>
      </c>
      <c r="K136" t="s">
        <v>559</v>
      </c>
      <c r="L136" t="s">
        <v>559</v>
      </c>
      <c r="M136" t="s">
        <v>28</v>
      </c>
      <c r="N136" t="s">
        <v>245</v>
      </c>
      <c r="O136" t="s">
        <v>43</v>
      </c>
      <c r="P136" t="s">
        <v>559</v>
      </c>
      <c r="Q136" t="s">
        <v>559</v>
      </c>
      <c r="R136" t="s">
        <v>559</v>
      </c>
      <c r="S136" t="s">
        <v>774</v>
      </c>
      <c r="T136" t="s">
        <v>559</v>
      </c>
      <c r="U136" t="s">
        <v>245</v>
      </c>
      <c r="V136" t="s">
        <v>559</v>
      </c>
      <c r="W136" t="s">
        <v>27</v>
      </c>
      <c r="X136" t="s">
        <v>27</v>
      </c>
      <c r="Y136" t="s">
        <v>899</v>
      </c>
      <c r="Z136" t="s">
        <v>910</v>
      </c>
      <c r="AA136" s="8" t="s">
        <v>909</v>
      </c>
      <c r="AB136" t="s">
        <v>559</v>
      </c>
      <c r="AC136" t="s">
        <v>559</v>
      </c>
      <c r="AD136" t="s">
        <v>35</v>
      </c>
      <c r="AE136" t="s">
        <v>559</v>
      </c>
      <c r="AF136" t="s">
        <v>559</v>
      </c>
      <c r="AG136" t="s">
        <v>559</v>
      </c>
    </row>
  </sheetData>
  <autoFilter ref="A12:AG136"/>
  <hyperlinks>
    <hyperlink ref="C13" r:id="rId1"/>
    <hyperlink ref="Z13" r:id="rId2"/>
    <hyperlink ref="C14" r:id="rId3"/>
    <hyperlink ref="L14" r:id="rId4"/>
    <hyperlink ref="Z14" r:id="rId5" display="mailto:chet@chet.org.za"/>
    <hyperlink ref="AA13" r:id="rId6" display="mailto:callcentre@dhet.gov.za"/>
    <hyperlink ref="AA14" r:id="rId7"/>
    <hyperlink ref="Z15" r:id="rId8" display="mailto:support@idsc.co.za"/>
    <hyperlink ref="C16" r:id="rId9" location="menu=personal&amp;submenu=pinned" display="http://opendataforafrica.org/data - menu=personal&amp;submenu=pinned"/>
    <hyperlink ref="L16" r:id="rId10"/>
    <hyperlink ref="V16" r:id="rId11"/>
    <hyperlink ref="Z16" r:id="rId12"/>
    <hyperlink ref="AA16" r:id="rId13"/>
    <hyperlink ref="C17" r:id="rId14"/>
    <hyperlink ref="AA22" r:id="rId15"/>
    <hyperlink ref="Z22" r:id="rId16" display="mailto:lynn.woolfrey@uct.ac.za"/>
    <hyperlink ref="C58" r:id="rId17"/>
    <hyperlink ref="L58" r:id="rId18" display="http://data.worldbank.org/summary-terms-of-use"/>
    <hyperlink ref="AA58" r:id="rId19" display="mailto:eservice@worldbank.org"/>
    <hyperlink ref="Z58" r:id="rId20"/>
    <hyperlink ref="C57" r:id="rId21"/>
    <hyperlink ref="Z57" r:id="rId22" display="mailto:heqcis@che.ac.za"/>
    <hyperlink ref="C56" r:id="rId23"/>
    <hyperlink ref="D56" r:id="rId24"/>
    <hyperlink ref="V56" r:id="rId25" display="mailto:heqcis@che.ac.za"/>
    <hyperlink ref="Z56" r:id="rId26" display="mailto:yshapiro@saqa.org.za"/>
    <hyperlink ref="C43" r:id="rId27"/>
    <hyperlink ref="D43" r:id="rId28"/>
    <hyperlink ref="L43" r:id="rId29"/>
    <hyperlink ref="C44" r:id="rId30"/>
    <hyperlink ref="C45" r:id="rId31"/>
    <hyperlink ref="D44" r:id="rId32"/>
    <hyperlink ref="D45" r:id="rId33"/>
    <hyperlink ref="L44" r:id="rId34"/>
    <hyperlink ref="L45" r:id="rId35"/>
    <hyperlink ref="T44" r:id="rId36"/>
    <hyperlink ref="T45" r:id="rId37"/>
    <hyperlink ref="Z43" r:id="rId38" display="mailto:sada@nrf.ac.za"/>
    <hyperlink ref="Z44:Z45" r:id="rId39" display="mailto:sada@nrf.ac.za"/>
    <hyperlink ref="C39" r:id="rId40"/>
    <hyperlink ref="D39" r:id="rId41"/>
    <hyperlink ref="Z39" r:id="rId42"/>
    <hyperlink ref="AA39" r:id="rId43" display="mailto:moumar@ai.org.za?subject=Feedback%20for%20GEOPORTAL&amp;body=This%20is%20in%20Reference%20to%20The%20AISA%20Geoportal"/>
    <hyperlink ref="C41" r:id="rId44"/>
    <hyperlink ref="D41" r:id="rId45"/>
    <hyperlink ref="C42" r:id="rId46"/>
    <hyperlink ref="D42" r:id="rId47"/>
    <hyperlink ref="C59" r:id="rId48"/>
    <hyperlink ref="C60:C66" r:id="rId49" display="http://africaopendata.org/dataset?q=education&amp;sort=score+desc%2C+metadata_modified+desc&amp;groups=south-africa"/>
    <hyperlink ref="D59" r:id="rId50"/>
    <hyperlink ref="D60:D66" r:id="rId51" display="http://africaopendata.org/ - Datasets - South Africa"/>
    <hyperlink ref="L59" r:id="rId52"/>
    <hyperlink ref="Z59" r:id="rId53"/>
    <hyperlink ref="AD59" r:id="rId54"/>
    <hyperlink ref="AE59" r:id="rId55"/>
    <hyperlink ref="AF59" r:id="rId56"/>
    <hyperlink ref="C31" r:id="rId57"/>
    <hyperlink ref="L31" r:id="rId58"/>
    <hyperlink ref="U31" r:id="rId59"/>
    <hyperlink ref="T31" r:id="rId60"/>
    <hyperlink ref="Z31" r:id="rId61"/>
    <hyperlink ref="D17" r:id="rId62" display="http://data.worldbank.org/"/>
    <hyperlink ref="L17" r:id="rId63" display="http://data.worldbank.org/summary-terms-of-use"/>
    <hyperlink ref="Z17" r:id="rId64"/>
    <hyperlink ref="D23" r:id="rId65"/>
    <hyperlink ref="C23" r:id="rId66"/>
    <hyperlink ref="C25" r:id="rId67"/>
    <hyperlink ref="D25" r:id="rId68"/>
    <hyperlink ref="C46" r:id="rId69"/>
    <hyperlink ref="D46" r:id="rId70"/>
    <hyperlink ref="L46" r:id="rId71"/>
    <hyperlink ref="Z46" r:id="rId72"/>
    <hyperlink ref="D47" r:id="rId73"/>
    <hyperlink ref="C47" r:id="rId74"/>
    <hyperlink ref="C48" r:id="rId75" location="?" display="http://stardata.nrf.ac.za/starweb/NRFPRO/servlet.starweb?path=NRFPRO/nrfpro.web&amp;id=NRFFUND&amp;pass= - ?"/>
    <hyperlink ref="D48" r:id="rId76"/>
    <hyperlink ref="C49" r:id="rId77"/>
    <hyperlink ref="D49" r:id="rId78"/>
    <hyperlink ref="D50" r:id="rId79"/>
    <hyperlink ref="AE50" r:id="rId80"/>
    <hyperlink ref="C51" r:id="rId81"/>
    <hyperlink ref="D51" r:id="rId82"/>
    <hyperlink ref="C52" r:id="rId83"/>
    <hyperlink ref="D52" r:id="rId84"/>
    <hyperlink ref="Z53" r:id="rId85" display="mailto:digi@nrf.ac.za"/>
    <hyperlink ref="C53" r:id="rId86"/>
    <hyperlink ref="C54" r:id="rId87" location="?" display="http://stardata.nrf.ac.za/starweb/SANAP/servlet.starweb?path=SANAP/sanap.web&amp;id=SANAP&amp;pass - ?"/>
    <hyperlink ref="C55" r:id="rId88"/>
    <hyperlink ref="T25" r:id="rId89"/>
    <hyperlink ref="C26" r:id="rId90"/>
    <hyperlink ref="D26" r:id="rId91"/>
    <hyperlink ref="L26" r:id="rId92"/>
    <hyperlink ref="T26" r:id="rId93"/>
    <hyperlink ref="D27" r:id="rId94"/>
    <hyperlink ref="C27" r:id="rId95"/>
    <hyperlink ref="T27" r:id="rId96"/>
    <hyperlink ref="L27" r:id="rId97"/>
    <hyperlink ref="D28" r:id="rId98"/>
    <hyperlink ref="C28" r:id="rId99"/>
    <hyperlink ref="T28" r:id="rId100"/>
    <hyperlink ref="D29" r:id="rId101"/>
    <hyperlink ref="C29" r:id="rId102"/>
    <hyperlink ref="L28" r:id="rId103"/>
    <hyperlink ref="L29" r:id="rId104"/>
    <hyperlink ref="D30" r:id="rId105"/>
    <hyperlink ref="C30" r:id="rId106" display="http://curation.hsrc.ac.za/Dataset-222-datafiles.phtml"/>
    <hyperlink ref="L30" r:id="rId107"/>
    <hyperlink ref="T30" r:id="rId108"/>
    <hyperlink ref="C24" r:id="rId109"/>
    <hyperlink ref="D24" r:id="rId110"/>
    <hyperlink ref="L24" r:id="rId111"/>
    <hyperlink ref="L22" r:id="rId112"/>
    <hyperlink ref="C22" r:id="rId113"/>
    <hyperlink ref="D22" r:id="rId114"/>
    <hyperlink ref="C19" r:id="rId115"/>
    <hyperlink ref="D19" r:id="rId116"/>
    <hyperlink ref="L19" r:id="rId117"/>
    <hyperlink ref="V19" r:id="rId118"/>
    <hyperlink ref="Y19" r:id="rId119"/>
    <hyperlink ref="C18" r:id="rId120"/>
    <hyperlink ref="D18" r:id="rId121"/>
    <hyperlink ref="D38" r:id="rId122" display="http://www.uis.unesco.org/Pages/default.aspx -- Menu item &quot;Data Centre - Beta&quot; -- View by theme &quot;Education&quot; -- Full dataset"/>
    <hyperlink ref="L38" r:id="rId123"/>
    <hyperlink ref="C38" r:id="rId124"/>
    <hyperlink ref="T38" r:id="rId125" display="http://data.uis.unesco.org/ModalHelp/OECD/WBOS User Guide (EN).PDF"/>
    <hyperlink ref="V38" r:id="rId126"/>
    <hyperlink ref="Z38" r:id="rId127" display="mailto:uis.datarequests@unesco.org"/>
    <hyperlink ref="C67" r:id="rId128"/>
    <hyperlink ref="D67" r:id="rId129" display="http://www.globalinnovationindex.org/"/>
    <hyperlink ref="C68" r:id="rId130"/>
    <hyperlink ref="D68" r:id="rId131"/>
    <hyperlink ref="K68" r:id="rId132" display="http://creativecommons.org/licenses/by-nc-nd/3.0/deed.en_US"/>
    <hyperlink ref="L68" r:id="rId133"/>
    <hyperlink ref="T68" r:id="rId134" display="http://reports.weforum.org/global-gender-gap-report-2012/"/>
    <hyperlink ref="Z68" r:id="rId135"/>
    <hyperlink ref="C69" r:id="rId136" location="topPage" display="http://www.unesco.org/new/en/education/themes/leading-the-international-agenda/efareport/statistics/efa-development-index/ - topPage"/>
    <hyperlink ref="D69" r:id="rId137" location="topPage -- XLS download"/>
    <hyperlink ref="C70" r:id="rId138"/>
    <hyperlink ref="D70" r:id="rId139"/>
    <hyperlink ref="C71" r:id="rId140"/>
    <hyperlink ref="D71" r:id="rId141"/>
    <hyperlink ref="C72" r:id="rId142"/>
    <hyperlink ref="L25" r:id="rId143"/>
    <hyperlink ref="AF39" r:id="rId144"/>
    <hyperlink ref="AE39" r:id="rId145"/>
    <hyperlink ref="L18" r:id="rId146"/>
    <hyperlink ref="L39" r:id="rId147"/>
    <hyperlink ref="V100" r:id="rId148"/>
    <hyperlink ref="C112" r:id="rId149"/>
    <hyperlink ref="C118" r:id="rId150"/>
    <hyperlink ref="C113" r:id="rId151"/>
    <hyperlink ref="C115" r:id="rId152"/>
    <hyperlink ref="C123" r:id="rId153"/>
    <hyperlink ref="C124" r:id="rId154"/>
    <hyperlink ref="C125" r:id="rId155"/>
    <hyperlink ref="C37" r:id="rId156"/>
    <hyperlink ref="C32" r:id="rId157" display="http://www.nstf.org.za/nstfWebPortal/appmanager/nstfWeb/nstf?_nfpb=true&amp;_windowLabel=displaytopicsx_1_3&amp;displaytopicsx_1_3_actionOverride=%2Fportlets%2FdisplayTopics%2FgetFileContent&amp;displaytopicsx_1_3nodeID=184010&amp;displaytopicsx_1_3path=%2FNSTF+Repository%2FNSTF%2FPlenaryMeetings%2F2012+Plenary"/>
    <hyperlink ref="C33" r:id="rId158"/>
    <hyperlink ref="C34" r:id="rId159"/>
    <hyperlink ref="C35" r:id="rId160"/>
    <hyperlink ref="C36" r:id="rId161"/>
    <hyperlink ref="Z37" r:id="rId162"/>
    <hyperlink ref="AA37" r:id="rId163"/>
    <hyperlink ref="Z36" r:id="rId164"/>
    <hyperlink ref="Z33" r:id="rId165"/>
    <hyperlink ref="C73" r:id="rId166"/>
    <hyperlink ref="C74" r:id="rId167"/>
    <hyperlink ref="C75" r:id="rId168"/>
    <hyperlink ref="C76" r:id="rId169"/>
    <hyperlink ref="C77" r:id="rId170"/>
    <hyperlink ref="C78" r:id="rId171"/>
    <hyperlink ref="C79" r:id="rId172"/>
    <hyperlink ref="C80" r:id="rId173"/>
    <hyperlink ref="C81" r:id="rId174"/>
    <hyperlink ref="C82" r:id="rId175"/>
    <hyperlink ref="C83" r:id="rId176"/>
    <hyperlink ref="C84" r:id="rId177"/>
    <hyperlink ref="C85" r:id="rId178"/>
    <hyperlink ref="C86" r:id="rId179"/>
    <hyperlink ref="C88" r:id="rId180"/>
    <hyperlink ref="C87" r:id="rId181"/>
    <hyperlink ref="C89" r:id="rId182"/>
    <hyperlink ref="C90" r:id="rId183"/>
    <hyperlink ref="C91" r:id="rId184"/>
    <hyperlink ref="C92" r:id="rId185"/>
    <hyperlink ref="V74" r:id="rId186"/>
    <hyperlink ref="L83" r:id="rId187"/>
    <hyperlink ref="V83" r:id="rId188"/>
    <hyperlink ref="L82" r:id="rId189"/>
    <hyperlink ref="L84" r:id="rId190"/>
    <hyperlink ref="L85" r:id="rId191"/>
    <hyperlink ref="L86" r:id="rId192"/>
    <hyperlink ref="L87" r:id="rId193"/>
    <hyperlink ref="L88" r:id="rId194"/>
    <hyperlink ref="V85" r:id="rId195"/>
    <hyperlink ref="V86" r:id="rId196"/>
    <hyperlink ref="V87" r:id="rId197"/>
    <hyperlink ref="AA87" r:id="rId198"/>
    <hyperlink ref="L89" r:id="rId199"/>
    <hyperlink ref="L90" r:id="rId200"/>
    <hyperlink ref="L91" r:id="rId201"/>
    <hyperlink ref="L92" r:id="rId202"/>
    <hyperlink ref="C93" r:id="rId203"/>
    <hyperlink ref="L93" r:id="rId204"/>
    <hyperlink ref="C94" r:id="rId205" display="http://www.africaneconomicoutlook.org/fileadmin/uploads/aeo/PDF/Confronting youth unemployment - Policy options.pdf"/>
    <hyperlink ref="L94" r:id="rId206"/>
    <hyperlink ref="Z93" r:id="rId207"/>
    <hyperlink ref="C95" r:id="rId208"/>
    <hyperlink ref="C101" r:id="rId209"/>
    <hyperlink ref="C102" r:id="rId210" location="2013" display="http://open.undp.org/ - 2013"/>
    <hyperlink ref="C103" r:id="rId211"/>
    <hyperlink ref="C104" r:id="rId212"/>
    <hyperlink ref="C133" r:id="rId213"/>
    <hyperlink ref="Z133" r:id="rId214"/>
    <hyperlink ref="C105" r:id="rId215"/>
    <hyperlink ref="C106" r:id="rId216"/>
    <hyperlink ref="C107" r:id="rId217"/>
    <hyperlink ref="C108" r:id="rId218"/>
    <hyperlink ref="C96" r:id="rId219"/>
    <hyperlink ref="C97" r:id="rId220"/>
    <hyperlink ref="C98" r:id="rId221"/>
    <hyperlink ref="C99" r:id="rId222" location="_r=&amp;collection=&amp;country=199&amp;dtype=&amp;from=1890&amp;page=1&amp;ps=&amp;sk=&amp;sort_by=nation&amp;sort_order=&amp;to=2013&amp;topic=&amp;view=s&amp;vk=" display="http://catalog.ihsn.org/index.php/catalog/central - _r=&amp;collection=&amp;country=199&amp;dtype=&amp;from=1890&amp;page=1&amp;ps=&amp;sk=&amp;sort_by=nation&amp;sort_order=&amp;to=2013&amp;topic=&amp;view=s&amp;vk="/>
    <hyperlink ref="C100" r:id="rId223"/>
    <hyperlink ref="C109" r:id="rId224"/>
    <hyperlink ref="C134" r:id="rId225" location="%40%3F_afrLoop%3D166780229320764%26_adf.ctrl-state%3Di5c7sayt8_4"/>
    <hyperlink ref="C110" r:id="rId226"/>
    <hyperlink ref="C111" r:id="rId227"/>
    <hyperlink ref="C119" r:id="rId228"/>
    <hyperlink ref="C120" r:id="rId229"/>
    <hyperlink ref="C121" r:id="rId230"/>
    <hyperlink ref="C122" r:id="rId231"/>
    <hyperlink ref="C127" r:id="rId232"/>
    <hyperlink ref="C128" r:id="rId233"/>
    <hyperlink ref="C130" r:id="rId234"/>
    <hyperlink ref="C132" r:id="rId235"/>
    <hyperlink ref="C131" r:id="rId236"/>
    <hyperlink ref="C116" r:id="rId237"/>
    <hyperlink ref="C117" r:id="rId238"/>
    <hyperlink ref="L115" r:id="rId239"/>
    <hyperlink ref="AA130" r:id="rId240"/>
    <hyperlink ref="AA131" r:id="rId241"/>
    <hyperlink ref="C136" r:id="rId242"/>
    <hyperlink ref="C135" r:id="rId243"/>
    <hyperlink ref="AA135" r:id="rId244"/>
    <hyperlink ref="AA136" r:id="rId245"/>
    <hyperlink ref="AA128" r:id="rId246" display="http://www.sagda.org.za/index-4.html"/>
    <hyperlink ref="AA116" r:id="rId247"/>
    <hyperlink ref="AA117" r:id="rId248"/>
    <hyperlink ref="C114" r:id="rId249"/>
    <hyperlink ref="L113" r:id="rId250"/>
    <hyperlink ref="Z113" r:id="rId251" display="mailto:sales@researchresearch.com"/>
    <hyperlink ref="L112" r:id="rId252"/>
    <hyperlink ref="AA112" r:id="rId253" display="mailto:sharman@iafrica.com"/>
    <hyperlink ref="L98" r:id="rId254"/>
    <hyperlink ref="L100" r:id="rId255" location="8" display="http://www.worldmapper.org/faq.html - 8"/>
    <hyperlink ref="Z100" r:id="rId256"/>
    <hyperlink ref="L105" r:id="rId257"/>
    <hyperlink ref="L106" r:id="rId258"/>
    <hyperlink ref="Z107" r:id="rId259"/>
    <hyperlink ref="Z108" r:id="rId260"/>
    <hyperlink ref="AA108" r:id="rId261" display="mailto:statistics@un.org"/>
    <hyperlink ref="V108" r:id="rId262"/>
    <hyperlink ref="L123" r:id="rId263"/>
    <hyperlink ref="Z123" r:id="rId264"/>
    <hyperlink ref="V124" r:id="rId265" location="4"/>
    <hyperlink ref="T124" r:id="rId266" location="2" display="http://www.shanghairanking.com/ARWU-Methodology-2013.html - 2"/>
    <hyperlink ref="Z124" r:id="rId267" display="mailto:contact@shanghairanking.com"/>
    <hyperlink ref="AA124" r:id="rId268"/>
    <hyperlink ref="C126" r:id="rId269"/>
    <hyperlink ref="L125" r:id="rId270"/>
    <hyperlink ref="T125" r:id="rId271"/>
    <hyperlink ref="V125" r:id="rId272"/>
    <hyperlink ref="Z125" r:id="rId273"/>
    <hyperlink ref="L126" r:id="rId274"/>
    <hyperlink ref="T127" r:id="rId275"/>
    <hyperlink ref="Z127" r:id="rId276"/>
    <hyperlink ref="AA127" r:id="rId277"/>
    <hyperlink ref="L134" r:id="rId278"/>
  </hyperlinks>
  <pageMargins left="0.7" right="0.7" top="0.75" bottom="0.75" header="0.3" footer="0.3"/>
  <pageSetup paperSize="9" orientation="portrait" r:id="rId279"/>
  <legacyDrawing r:id="rId280"/>
</worksheet>
</file>

<file path=xl/worksheets/sheet10.xml><?xml version="1.0" encoding="utf-8"?>
<worksheet xmlns="http://schemas.openxmlformats.org/spreadsheetml/2006/main" xmlns:r="http://schemas.openxmlformats.org/officeDocument/2006/relationships">
  <dimension ref="A1:F26"/>
  <sheetViews>
    <sheetView workbookViewId="0">
      <selection sqref="A1:F26"/>
    </sheetView>
  </sheetViews>
  <sheetFormatPr defaultRowHeight="15"/>
  <cols>
    <col min="1" max="1" width="36.42578125" style="81" customWidth="1"/>
    <col min="2" max="2" width="12.140625" bestFit="1" customWidth="1"/>
    <col min="3" max="3" width="15.5703125" bestFit="1" customWidth="1"/>
    <col min="5" max="5" width="11.7109375" bestFit="1" customWidth="1"/>
    <col min="6" max="6" width="16.42578125" bestFit="1" customWidth="1"/>
  </cols>
  <sheetData>
    <row r="1" spans="1:6">
      <c r="A1" s="83" t="s">
        <v>1498</v>
      </c>
      <c r="B1" s="84" t="s">
        <v>1488</v>
      </c>
      <c r="C1" s="84" t="s">
        <v>1489</v>
      </c>
      <c r="D1" s="84" t="s">
        <v>1407</v>
      </c>
      <c r="E1" s="84" t="s">
        <v>1409</v>
      </c>
      <c r="F1" s="85" t="s">
        <v>1414</v>
      </c>
    </row>
    <row r="2" spans="1:6">
      <c r="A2" s="86" t="s">
        <v>23</v>
      </c>
      <c r="B2" s="82" t="s">
        <v>1490</v>
      </c>
      <c r="C2" s="82" t="s">
        <v>1490</v>
      </c>
      <c r="D2" s="82" t="s">
        <v>1404</v>
      </c>
      <c r="E2" s="82" t="s">
        <v>1413</v>
      </c>
      <c r="F2" s="87" t="s">
        <v>1415</v>
      </c>
    </row>
    <row r="3" spans="1:6">
      <c r="A3" s="86" t="s">
        <v>1466</v>
      </c>
      <c r="B3" s="82" t="s">
        <v>1491</v>
      </c>
      <c r="C3" s="82" t="s">
        <v>1490</v>
      </c>
      <c r="D3" s="82" t="s">
        <v>1404</v>
      </c>
      <c r="E3" s="82" t="s">
        <v>1413</v>
      </c>
      <c r="F3" s="87" t="s">
        <v>1415</v>
      </c>
    </row>
    <row r="4" spans="1:6">
      <c r="A4" s="86" t="s">
        <v>605</v>
      </c>
      <c r="B4" s="82" t="s">
        <v>1490</v>
      </c>
      <c r="C4" s="82" t="s">
        <v>1491</v>
      </c>
      <c r="D4" s="82" t="s">
        <v>1404</v>
      </c>
      <c r="E4" s="82" t="s">
        <v>1413</v>
      </c>
      <c r="F4" s="87" t="s">
        <v>1417</v>
      </c>
    </row>
    <row r="5" spans="1:6">
      <c r="A5" s="86" t="s">
        <v>77</v>
      </c>
      <c r="B5" s="82" t="s">
        <v>1490</v>
      </c>
      <c r="C5" s="82" t="s">
        <v>1490</v>
      </c>
      <c r="D5" s="82" t="s">
        <v>1404</v>
      </c>
      <c r="E5" s="82" t="s">
        <v>1413</v>
      </c>
      <c r="F5" s="87" t="s">
        <v>1418</v>
      </c>
    </row>
    <row r="6" spans="1:6">
      <c r="A6" s="86" t="s">
        <v>404</v>
      </c>
      <c r="B6" s="82" t="s">
        <v>1490</v>
      </c>
      <c r="C6" s="82" t="s">
        <v>1490</v>
      </c>
      <c r="D6" s="82" t="s">
        <v>1404</v>
      </c>
      <c r="E6" s="82" t="s">
        <v>1413</v>
      </c>
      <c r="F6" s="87" t="s">
        <v>1415</v>
      </c>
    </row>
    <row r="7" spans="1:6">
      <c r="A7" s="86" t="s">
        <v>285</v>
      </c>
      <c r="B7" s="82" t="s">
        <v>1491</v>
      </c>
      <c r="C7" s="82" t="s">
        <v>1490</v>
      </c>
      <c r="D7" s="82" t="s">
        <v>1403</v>
      </c>
      <c r="E7" s="82" t="s">
        <v>1413</v>
      </c>
      <c r="F7" s="87" t="s">
        <v>1415</v>
      </c>
    </row>
    <row r="8" spans="1:6" ht="30">
      <c r="A8" s="86" t="s">
        <v>286</v>
      </c>
      <c r="B8" s="82" t="s">
        <v>1491</v>
      </c>
      <c r="C8" s="82" t="s">
        <v>1490</v>
      </c>
      <c r="D8" s="82" t="s">
        <v>1403</v>
      </c>
      <c r="E8" s="82" t="s">
        <v>1413</v>
      </c>
      <c r="F8" s="87" t="s">
        <v>1415</v>
      </c>
    </row>
    <row r="9" spans="1:6" ht="45">
      <c r="A9" s="86" t="s">
        <v>1446</v>
      </c>
      <c r="B9" s="82" t="s">
        <v>1490</v>
      </c>
      <c r="C9" s="82" t="s">
        <v>1490</v>
      </c>
      <c r="D9" s="82" t="s">
        <v>1404</v>
      </c>
      <c r="E9" s="82" t="s">
        <v>1413</v>
      </c>
      <c r="F9" s="87" t="s">
        <v>1415</v>
      </c>
    </row>
    <row r="10" spans="1:6">
      <c r="A10" s="86" t="s">
        <v>657</v>
      </c>
      <c r="B10" s="82" t="s">
        <v>1490</v>
      </c>
      <c r="C10" s="82" t="s">
        <v>1490</v>
      </c>
      <c r="D10" s="82" t="s">
        <v>1404</v>
      </c>
      <c r="E10" s="82" t="s">
        <v>1413</v>
      </c>
      <c r="F10" s="87" t="s">
        <v>1415</v>
      </c>
    </row>
    <row r="11" spans="1:6">
      <c r="A11" s="86" t="s">
        <v>664</v>
      </c>
      <c r="B11" s="82" t="s">
        <v>1490</v>
      </c>
      <c r="C11" s="82" t="s">
        <v>1490</v>
      </c>
      <c r="D11" s="82" t="s">
        <v>1404</v>
      </c>
      <c r="E11" s="82" t="s">
        <v>1413</v>
      </c>
      <c r="F11" s="87" t="s">
        <v>1415</v>
      </c>
    </row>
    <row r="12" spans="1:6">
      <c r="A12" s="86" t="s">
        <v>121</v>
      </c>
      <c r="B12" s="82" t="s">
        <v>1490</v>
      </c>
      <c r="C12" s="82" t="s">
        <v>1490</v>
      </c>
      <c r="D12" s="82" t="s">
        <v>1404</v>
      </c>
      <c r="E12" s="82" t="s">
        <v>1413</v>
      </c>
      <c r="F12" s="87" t="s">
        <v>1415</v>
      </c>
    </row>
    <row r="13" spans="1:6" ht="75">
      <c r="A13" s="86" t="s">
        <v>516</v>
      </c>
      <c r="B13" s="82" t="s">
        <v>1490</v>
      </c>
      <c r="C13" s="82" t="s">
        <v>1490</v>
      </c>
      <c r="D13" s="82" t="s">
        <v>1403</v>
      </c>
      <c r="E13" s="82" t="s">
        <v>1413</v>
      </c>
      <c r="F13" s="87" t="s">
        <v>1415</v>
      </c>
    </row>
    <row r="14" spans="1:6" ht="60">
      <c r="A14" s="86" t="s">
        <v>517</v>
      </c>
      <c r="B14" s="82" t="s">
        <v>1491</v>
      </c>
      <c r="C14" s="82" t="s">
        <v>1490</v>
      </c>
      <c r="D14" s="82" t="s">
        <v>1403</v>
      </c>
      <c r="E14" s="82" t="s">
        <v>1413</v>
      </c>
      <c r="F14" s="87" t="s">
        <v>1415</v>
      </c>
    </row>
    <row r="15" spans="1:6">
      <c r="A15" s="86" t="s">
        <v>616</v>
      </c>
      <c r="B15" s="82" t="s">
        <v>1490</v>
      </c>
      <c r="C15" s="82" t="s">
        <v>1490</v>
      </c>
      <c r="D15" s="82" t="s">
        <v>1404</v>
      </c>
      <c r="E15" s="82" t="s">
        <v>1413</v>
      </c>
      <c r="F15" s="87" t="s">
        <v>1415</v>
      </c>
    </row>
    <row r="16" spans="1:6" ht="30">
      <c r="A16" s="86" t="s">
        <v>720</v>
      </c>
      <c r="B16" s="82" t="s">
        <v>1491</v>
      </c>
      <c r="C16" s="82" t="s">
        <v>1490</v>
      </c>
      <c r="D16" s="82" t="s">
        <v>1404</v>
      </c>
      <c r="E16" s="82" t="s">
        <v>1413</v>
      </c>
      <c r="F16" s="87" t="s">
        <v>1415</v>
      </c>
    </row>
    <row r="17" spans="1:6" ht="30">
      <c r="A17" s="86" t="s">
        <v>702</v>
      </c>
      <c r="B17" s="82" t="s">
        <v>1490</v>
      </c>
      <c r="C17" s="82" t="s">
        <v>1490</v>
      </c>
      <c r="D17" s="82" t="s">
        <v>1404</v>
      </c>
      <c r="E17" s="82" t="s">
        <v>1413</v>
      </c>
      <c r="F17" s="87" t="s">
        <v>1417</v>
      </c>
    </row>
    <row r="18" spans="1:6">
      <c r="A18" s="86" t="s">
        <v>881</v>
      </c>
      <c r="B18" s="82" t="s">
        <v>1490</v>
      </c>
      <c r="C18" s="82" t="s">
        <v>1490</v>
      </c>
      <c r="D18" s="82" t="s">
        <v>1403</v>
      </c>
      <c r="E18" s="82" t="s">
        <v>1413</v>
      </c>
      <c r="F18" s="87" t="s">
        <v>1417</v>
      </c>
    </row>
    <row r="19" spans="1:6">
      <c r="A19" s="86" t="s">
        <v>608</v>
      </c>
      <c r="B19" s="82" t="s">
        <v>1490</v>
      </c>
      <c r="C19" s="82" t="s">
        <v>1490</v>
      </c>
      <c r="D19" s="82" t="s">
        <v>1404</v>
      </c>
      <c r="E19" s="82" t="s">
        <v>1413</v>
      </c>
      <c r="F19" s="87" t="s">
        <v>1417</v>
      </c>
    </row>
    <row r="20" spans="1:6">
      <c r="A20" s="86" t="s">
        <v>609</v>
      </c>
      <c r="B20" s="82" t="s">
        <v>1490</v>
      </c>
      <c r="C20" s="82" t="s">
        <v>1490</v>
      </c>
      <c r="D20" s="82" t="s">
        <v>1404</v>
      </c>
      <c r="E20" s="82" t="s">
        <v>1413</v>
      </c>
      <c r="F20" s="87" t="s">
        <v>1435</v>
      </c>
    </row>
    <row r="21" spans="1:6">
      <c r="A21" s="86" t="s">
        <v>633</v>
      </c>
      <c r="B21" s="82" t="s">
        <v>1490</v>
      </c>
      <c r="C21" s="82" t="s">
        <v>1490</v>
      </c>
      <c r="D21" s="82" t="s">
        <v>1403</v>
      </c>
      <c r="E21" s="82" t="s">
        <v>1413</v>
      </c>
      <c r="F21" s="87" t="s">
        <v>1436</v>
      </c>
    </row>
    <row r="22" spans="1:6">
      <c r="A22" s="86" t="s">
        <v>634</v>
      </c>
      <c r="B22" s="82" t="s">
        <v>1490</v>
      </c>
      <c r="C22" s="82" t="s">
        <v>1490</v>
      </c>
      <c r="D22" s="82" t="s">
        <v>1403</v>
      </c>
      <c r="E22" s="82" t="s">
        <v>1413</v>
      </c>
      <c r="F22" s="87" t="s">
        <v>1436</v>
      </c>
    </row>
    <row r="23" spans="1:6" ht="30">
      <c r="A23" s="86" t="s">
        <v>872</v>
      </c>
      <c r="B23" s="82" t="s">
        <v>1490</v>
      </c>
      <c r="C23" s="82" t="s">
        <v>1490</v>
      </c>
      <c r="D23" s="82" t="s">
        <v>1403</v>
      </c>
      <c r="E23" s="82" t="s">
        <v>1413</v>
      </c>
      <c r="F23" s="87" t="s">
        <v>1436</v>
      </c>
    </row>
    <row r="24" spans="1:6">
      <c r="A24" s="86" t="s">
        <v>897</v>
      </c>
      <c r="B24" s="82" t="s">
        <v>1490</v>
      </c>
      <c r="C24" s="82" t="s">
        <v>1490</v>
      </c>
      <c r="D24" s="82" t="s">
        <v>1404</v>
      </c>
      <c r="E24" s="82" t="s">
        <v>1413</v>
      </c>
      <c r="F24" s="87" t="s">
        <v>1415</v>
      </c>
    </row>
    <row r="25" spans="1:6">
      <c r="A25" s="88" t="s">
        <v>1475</v>
      </c>
      <c r="B25" s="82" t="s">
        <v>1491</v>
      </c>
      <c r="C25" s="82" t="s">
        <v>1490</v>
      </c>
      <c r="D25" s="82" t="s">
        <v>1403</v>
      </c>
      <c r="E25" s="82" t="s">
        <v>1413</v>
      </c>
      <c r="F25" s="87" t="s">
        <v>1415</v>
      </c>
    </row>
    <row r="26" spans="1:6" ht="30.75" thickBot="1">
      <c r="A26" s="89" t="s">
        <v>1485</v>
      </c>
      <c r="B26" s="90" t="s">
        <v>1491</v>
      </c>
      <c r="C26" s="90" t="s">
        <v>1490</v>
      </c>
      <c r="D26" s="90" t="s">
        <v>1403</v>
      </c>
      <c r="E26" s="90" t="s">
        <v>1413</v>
      </c>
      <c r="F26" s="91" t="s">
        <v>1415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I254"/>
  <sheetViews>
    <sheetView topLeftCell="A3" zoomScale="80" zoomScaleNormal="80" workbookViewId="0">
      <pane ySplit="1695" topLeftCell="A25" activePane="bottomLeft"/>
      <selection activeCell="A4" sqref="A4"/>
      <selection pane="bottomLeft" activeCell="A37" sqref="A37"/>
    </sheetView>
  </sheetViews>
  <sheetFormatPr defaultRowHeight="15"/>
  <cols>
    <col min="1" max="2" width="33" customWidth="1"/>
    <col min="3" max="3" width="31.5703125" customWidth="1"/>
    <col min="4" max="4" width="17.28515625" customWidth="1"/>
    <col min="5" max="6" width="17.5703125" customWidth="1"/>
    <col min="7" max="7" width="9.140625" bestFit="1" customWidth="1"/>
    <col min="8" max="8" width="12" bestFit="1" customWidth="1"/>
  </cols>
  <sheetData>
    <row r="1" spans="1:9" ht="15.75">
      <c r="A1" s="3" t="s">
        <v>1059</v>
      </c>
      <c r="B1" s="3"/>
    </row>
    <row r="3" spans="1:9">
      <c r="A3" t="s">
        <v>1063</v>
      </c>
      <c r="B3" s="64" t="s">
        <v>1112</v>
      </c>
    </row>
    <row r="4" spans="1:9">
      <c r="A4" t="s">
        <v>1064</v>
      </c>
      <c r="B4" s="64" t="s">
        <v>1113</v>
      </c>
    </row>
    <row r="5" spans="1:9">
      <c r="A5" t="s">
        <v>1061</v>
      </c>
      <c r="B5" s="64" t="s">
        <v>1114</v>
      </c>
    </row>
    <row r="6" spans="1:9">
      <c r="A6" t="s">
        <v>1062</v>
      </c>
      <c r="B6" s="64" t="s">
        <v>1115</v>
      </c>
    </row>
    <row r="8" spans="1:9">
      <c r="A8" s="10" t="s">
        <v>1069</v>
      </c>
      <c r="B8" s="10" t="s">
        <v>1068</v>
      </c>
      <c r="C8" s="10" t="s">
        <v>1</v>
      </c>
      <c r="D8" s="10" t="s">
        <v>44</v>
      </c>
      <c r="E8" s="10" t="s">
        <v>4</v>
      </c>
      <c r="F8" s="10" t="s">
        <v>703</v>
      </c>
      <c r="G8" s="10" t="s">
        <v>5</v>
      </c>
      <c r="H8" s="1" t="s">
        <v>91</v>
      </c>
      <c r="I8" s="10" t="s">
        <v>1060</v>
      </c>
    </row>
    <row r="9" spans="1:9" ht="30">
      <c r="A9" s="63" t="s">
        <v>1065</v>
      </c>
      <c r="B9" t="s">
        <v>1070</v>
      </c>
      <c r="C9" s="8" t="s">
        <v>1066</v>
      </c>
      <c r="D9" t="s">
        <v>1026</v>
      </c>
      <c r="I9" t="s">
        <v>1064</v>
      </c>
    </row>
    <row r="10" spans="1:9" ht="30">
      <c r="A10" s="63" t="s">
        <v>1067</v>
      </c>
      <c r="B10" t="s">
        <v>1070</v>
      </c>
      <c r="C10" s="8" t="s">
        <v>1066</v>
      </c>
      <c r="D10" t="s">
        <v>1026</v>
      </c>
      <c r="I10" t="s">
        <v>1064</v>
      </c>
    </row>
    <row r="11" spans="1:9">
      <c r="A11" s="63" t="s">
        <v>1071</v>
      </c>
      <c r="B11" t="s">
        <v>1070</v>
      </c>
      <c r="C11" s="8" t="s">
        <v>1066</v>
      </c>
      <c r="D11" t="s">
        <v>1026</v>
      </c>
      <c r="I11" t="s">
        <v>1064</v>
      </c>
    </row>
    <row r="12" spans="1:9">
      <c r="A12" s="63" t="s">
        <v>1072</v>
      </c>
      <c r="B12" t="s">
        <v>1070</v>
      </c>
      <c r="C12" s="8" t="s">
        <v>1066</v>
      </c>
      <c r="D12" t="s">
        <v>1026</v>
      </c>
      <c r="I12" t="s">
        <v>1064</v>
      </c>
    </row>
    <row r="13" spans="1:9" ht="30">
      <c r="A13" s="63" t="s">
        <v>1073</v>
      </c>
      <c r="B13" t="s">
        <v>1074</v>
      </c>
      <c r="C13" s="8" t="s">
        <v>1066</v>
      </c>
      <c r="D13" t="s">
        <v>1026</v>
      </c>
      <c r="I13" t="s">
        <v>1063</v>
      </c>
    </row>
    <row r="14" spans="1:9" ht="30">
      <c r="A14" s="63" t="s">
        <v>1079</v>
      </c>
      <c r="B14" t="s">
        <v>1074</v>
      </c>
      <c r="C14" s="8" t="s">
        <v>1066</v>
      </c>
      <c r="D14" t="s">
        <v>1026</v>
      </c>
      <c r="I14" t="s">
        <v>1062</v>
      </c>
    </row>
    <row r="15" spans="1:9" ht="30">
      <c r="A15" s="63" t="s">
        <v>1080</v>
      </c>
      <c r="B15" t="s">
        <v>1081</v>
      </c>
      <c r="C15" s="8" t="s">
        <v>1066</v>
      </c>
      <c r="D15" t="s">
        <v>1026</v>
      </c>
      <c r="I15" t="s">
        <v>1063</v>
      </c>
    </row>
    <row r="16" spans="1:9" ht="30">
      <c r="A16" s="63" t="s">
        <v>1082</v>
      </c>
      <c r="B16" t="s">
        <v>1070</v>
      </c>
      <c r="C16" s="8" t="s">
        <v>1066</v>
      </c>
      <c r="D16" t="s">
        <v>1026</v>
      </c>
      <c r="I16" t="s">
        <v>1064</v>
      </c>
    </row>
    <row r="17" spans="1:9" ht="30">
      <c r="A17" s="63" t="s">
        <v>1083</v>
      </c>
      <c r="B17" t="s">
        <v>1070</v>
      </c>
      <c r="C17" s="8" t="s">
        <v>1066</v>
      </c>
      <c r="D17" t="s">
        <v>1026</v>
      </c>
      <c r="I17" t="s">
        <v>1064</v>
      </c>
    </row>
    <row r="18" spans="1:9" ht="30">
      <c r="A18" s="63" t="s">
        <v>1085</v>
      </c>
      <c r="B18" t="s">
        <v>1070</v>
      </c>
      <c r="C18" s="8" t="s">
        <v>1066</v>
      </c>
      <c r="D18" t="s">
        <v>1026</v>
      </c>
      <c r="I18" t="s">
        <v>1064</v>
      </c>
    </row>
    <row r="19" spans="1:9" ht="30">
      <c r="A19" s="63" t="s">
        <v>1084</v>
      </c>
      <c r="B19" t="s">
        <v>1070</v>
      </c>
      <c r="C19" s="8" t="s">
        <v>1066</v>
      </c>
      <c r="D19" t="s">
        <v>1026</v>
      </c>
      <c r="I19" t="s">
        <v>1064</v>
      </c>
    </row>
    <row r="20" spans="1:9" ht="30">
      <c r="A20" s="63" t="s">
        <v>1086</v>
      </c>
      <c r="B20" t="s">
        <v>1087</v>
      </c>
      <c r="C20" s="8" t="s">
        <v>1066</v>
      </c>
      <c r="D20" t="s">
        <v>1026</v>
      </c>
      <c r="I20" t="s">
        <v>1064</v>
      </c>
    </row>
    <row r="21" spans="1:9">
      <c r="A21" s="63" t="s">
        <v>1088</v>
      </c>
      <c r="B21" t="s">
        <v>1070</v>
      </c>
      <c r="C21" s="8" t="s">
        <v>1066</v>
      </c>
      <c r="D21" t="s">
        <v>1026</v>
      </c>
      <c r="I21" t="s">
        <v>1064</v>
      </c>
    </row>
    <row r="22" spans="1:9" ht="30">
      <c r="A22" s="63" t="s">
        <v>1089</v>
      </c>
      <c r="B22" t="s">
        <v>1070</v>
      </c>
      <c r="C22" s="8" t="s">
        <v>1066</v>
      </c>
      <c r="D22" t="s">
        <v>1026</v>
      </c>
      <c r="I22" t="s">
        <v>1064</v>
      </c>
    </row>
    <row r="23" spans="1:9" ht="30">
      <c r="A23" s="63" t="s">
        <v>1090</v>
      </c>
      <c r="B23" t="s">
        <v>1070</v>
      </c>
      <c r="C23" s="8" t="s">
        <v>1066</v>
      </c>
      <c r="D23" t="s">
        <v>1026</v>
      </c>
      <c r="I23" t="s">
        <v>1064</v>
      </c>
    </row>
    <row r="24" spans="1:9" ht="30">
      <c r="A24" s="63" t="s">
        <v>1092</v>
      </c>
      <c r="B24" t="s">
        <v>1074</v>
      </c>
      <c r="C24" s="8" t="s">
        <v>1091</v>
      </c>
      <c r="D24" t="s">
        <v>1026</v>
      </c>
      <c r="I24" t="s">
        <v>1063</v>
      </c>
    </row>
    <row r="25" spans="1:9" ht="30">
      <c r="A25" s="63" t="s">
        <v>1093</v>
      </c>
      <c r="B25" t="s">
        <v>1074</v>
      </c>
      <c r="C25" s="8" t="s">
        <v>1091</v>
      </c>
      <c r="D25" t="s">
        <v>1026</v>
      </c>
      <c r="I25" t="s">
        <v>1062</v>
      </c>
    </row>
    <row r="26" spans="1:9" ht="30">
      <c r="A26" s="63" t="s">
        <v>1094</v>
      </c>
      <c r="B26" t="s">
        <v>1070</v>
      </c>
      <c r="C26" s="8" t="s">
        <v>1091</v>
      </c>
      <c r="D26" t="s">
        <v>1026</v>
      </c>
      <c r="I26" t="s">
        <v>1064</v>
      </c>
    </row>
    <row r="27" spans="1:9" ht="30">
      <c r="A27" s="63" t="s">
        <v>1095</v>
      </c>
      <c r="B27" t="s">
        <v>1070</v>
      </c>
      <c r="C27" s="8" t="s">
        <v>1091</v>
      </c>
      <c r="D27" t="s">
        <v>1026</v>
      </c>
      <c r="I27" t="s">
        <v>1064</v>
      </c>
    </row>
    <row r="28" spans="1:9" ht="30">
      <c r="A28" s="63" t="s">
        <v>1096</v>
      </c>
      <c r="B28" t="s">
        <v>1070</v>
      </c>
      <c r="C28" s="8" t="s">
        <v>1091</v>
      </c>
      <c r="D28" t="s">
        <v>1026</v>
      </c>
      <c r="I28" t="s">
        <v>1064</v>
      </c>
    </row>
    <row r="29" spans="1:9" ht="30">
      <c r="A29" s="63" t="s">
        <v>1097</v>
      </c>
      <c r="B29" t="s">
        <v>1070</v>
      </c>
      <c r="C29" s="8" t="s">
        <v>1091</v>
      </c>
      <c r="D29" t="s">
        <v>1026</v>
      </c>
      <c r="I29" t="s">
        <v>1064</v>
      </c>
    </row>
    <row r="30" spans="1:9" ht="30">
      <c r="A30" s="63" t="s">
        <v>1098</v>
      </c>
      <c r="B30" t="s">
        <v>1099</v>
      </c>
      <c r="C30" s="8" t="s">
        <v>1091</v>
      </c>
      <c r="D30" t="s">
        <v>1026</v>
      </c>
      <c r="I30" t="s">
        <v>1064</v>
      </c>
    </row>
    <row r="31" spans="1:9">
      <c r="A31" s="63" t="s">
        <v>1100</v>
      </c>
      <c r="B31" t="s">
        <v>1070</v>
      </c>
      <c r="C31" s="8" t="s">
        <v>1091</v>
      </c>
      <c r="D31" t="s">
        <v>1026</v>
      </c>
      <c r="I31" t="s">
        <v>1064</v>
      </c>
    </row>
    <row r="32" spans="1:9">
      <c r="A32" s="63" t="s">
        <v>1101</v>
      </c>
      <c r="B32" t="s">
        <v>1070</v>
      </c>
      <c r="C32" s="8" t="s">
        <v>1091</v>
      </c>
      <c r="D32" t="s">
        <v>1026</v>
      </c>
      <c r="I32" t="s">
        <v>1064</v>
      </c>
    </row>
    <row r="33" spans="1:9">
      <c r="A33" s="63" t="s">
        <v>1102</v>
      </c>
      <c r="B33" t="s">
        <v>1070</v>
      </c>
      <c r="C33" s="8" t="s">
        <v>1091</v>
      </c>
      <c r="D33" t="s">
        <v>1026</v>
      </c>
      <c r="I33" t="s">
        <v>1064</v>
      </c>
    </row>
    <row r="34" spans="1:9">
      <c r="A34" s="63" t="s">
        <v>1103</v>
      </c>
      <c r="B34" t="s">
        <v>1070</v>
      </c>
      <c r="C34" s="8" t="s">
        <v>1091</v>
      </c>
      <c r="D34" t="s">
        <v>1026</v>
      </c>
      <c r="I34" t="s">
        <v>1064</v>
      </c>
    </row>
    <row r="35" spans="1:9">
      <c r="A35" s="63" t="s">
        <v>1104</v>
      </c>
      <c r="B35" t="s">
        <v>1070</v>
      </c>
      <c r="C35" s="8" t="s">
        <v>1091</v>
      </c>
      <c r="D35" t="s">
        <v>1026</v>
      </c>
      <c r="I35" t="s">
        <v>1064</v>
      </c>
    </row>
    <row r="36" spans="1:9" ht="45">
      <c r="A36" s="63" t="s">
        <v>1105</v>
      </c>
      <c r="B36" t="s">
        <v>1106</v>
      </c>
      <c r="C36" s="8" t="s">
        <v>1091</v>
      </c>
      <c r="D36" t="s">
        <v>1026</v>
      </c>
      <c r="I36" t="s">
        <v>1062</v>
      </c>
    </row>
    <row r="37" spans="1:9" ht="30">
      <c r="A37" s="63" t="s">
        <v>1107</v>
      </c>
      <c r="B37" t="s">
        <v>1070</v>
      </c>
      <c r="C37" s="8" t="s">
        <v>1091</v>
      </c>
      <c r="D37" t="s">
        <v>1026</v>
      </c>
      <c r="I37" t="s">
        <v>1064</v>
      </c>
    </row>
    <row r="38" spans="1:9">
      <c r="A38" s="63" t="s">
        <v>1108</v>
      </c>
      <c r="B38" t="s">
        <v>1070</v>
      </c>
      <c r="C38" s="8" t="s">
        <v>1091</v>
      </c>
      <c r="D38" t="s">
        <v>1026</v>
      </c>
      <c r="I38" t="s">
        <v>1064</v>
      </c>
    </row>
    <row r="39" spans="1:9">
      <c r="A39" s="63" t="s">
        <v>1110</v>
      </c>
      <c r="B39" t="s">
        <v>1111</v>
      </c>
      <c r="C39" s="8" t="s">
        <v>1109</v>
      </c>
      <c r="D39" t="s">
        <v>1026</v>
      </c>
      <c r="I39" t="s">
        <v>1064</v>
      </c>
    </row>
    <row r="40" spans="1:9" ht="30">
      <c r="A40" s="63" t="s">
        <v>1116</v>
      </c>
      <c r="B40" t="s">
        <v>1070</v>
      </c>
      <c r="C40" s="8" t="s">
        <v>1109</v>
      </c>
      <c r="D40" t="s">
        <v>1026</v>
      </c>
      <c r="I40" t="s">
        <v>1064</v>
      </c>
    </row>
    <row r="41" spans="1:9" ht="30">
      <c r="A41" s="63" t="s">
        <v>1117</v>
      </c>
      <c r="B41" t="s">
        <v>1070</v>
      </c>
      <c r="C41" s="8" t="s">
        <v>1109</v>
      </c>
      <c r="D41" t="s">
        <v>1026</v>
      </c>
      <c r="I41" t="s">
        <v>1064</v>
      </c>
    </row>
    <row r="42" spans="1:9" ht="30">
      <c r="A42" s="63" t="s">
        <v>1118</v>
      </c>
      <c r="B42" t="s">
        <v>1070</v>
      </c>
      <c r="C42" s="8" t="s">
        <v>1109</v>
      </c>
      <c r="D42" t="s">
        <v>1026</v>
      </c>
      <c r="I42" t="s">
        <v>1064</v>
      </c>
    </row>
    <row r="43" spans="1:9" ht="30">
      <c r="A43" s="63" t="s">
        <v>1119</v>
      </c>
      <c r="B43" t="s">
        <v>1070</v>
      </c>
      <c r="C43" s="8" t="s">
        <v>1109</v>
      </c>
      <c r="D43" t="s">
        <v>1026</v>
      </c>
      <c r="I43" t="s">
        <v>1064</v>
      </c>
    </row>
    <row r="44" spans="1:9" ht="30">
      <c r="A44" s="63" t="s">
        <v>1120</v>
      </c>
      <c r="B44" t="s">
        <v>1070</v>
      </c>
      <c r="C44" s="8" t="s">
        <v>1109</v>
      </c>
      <c r="D44" t="s">
        <v>1026</v>
      </c>
      <c r="I44" t="s">
        <v>1064</v>
      </c>
    </row>
    <row r="45" spans="1:9">
      <c r="A45" s="63" t="s">
        <v>1121</v>
      </c>
      <c r="B45" t="s">
        <v>1070</v>
      </c>
      <c r="C45" s="8" t="s">
        <v>1109</v>
      </c>
      <c r="D45" t="s">
        <v>1026</v>
      </c>
      <c r="I45" t="s">
        <v>1064</v>
      </c>
    </row>
    <row r="46" spans="1:9">
      <c r="A46" s="63" t="s">
        <v>1122</v>
      </c>
      <c r="B46" t="s">
        <v>1070</v>
      </c>
      <c r="C46" s="8" t="s">
        <v>1109</v>
      </c>
      <c r="D46" t="s">
        <v>1026</v>
      </c>
      <c r="I46" t="s">
        <v>1064</v>
      </c>
    </row>
    <row r="47" spans="1:9" ht="30">
      <c r="A47" s="63" t="s">
        <v>1123</v>
      </c>
      <c r="B47" t="s">
        <v>1087</v>
      </c>
      <c r="C47" s="8" t="s">
        <v>1109</v>
      </c>
      <c r="D47" t="s">
        <v>1026</v>
      </c>
      <c r="I47" t="s">
        <v>1064</v>
      </c>
    </row>
    <row r="48" spans="1:9">
      <c r="A48" s="63" t="s">
        <v>1124</v>
      </c>
      <c r="B48" t="s">
        <v>1070</v>
      </c>
      <c r="C48" s="8" t="s">
        <v>1109</v>
      </c>
      <c r="D48" t="s">
        <v>1026</v>
      </c>
      <c r="I48" t="s">
        <v>1064</v>
      </c>
    </row>
    <row r="49" spans="1:9" ht="30">
      <c r="A49" s="63" t="s">
        <v>1125</v>
      </c>
      <c r="B49" t="s">
        <v>1070</v>
      </c>
      <c r="C49" s="8" t="s">
        <v>1109</v>
      </c>
      <c r="D49" t="s">
        <v>1026</v>
      </c>
      <c r="I49" t="s">
        <v>1064</v>
      </c>
    </row>
    <row r="50" spans="1:9">
      <c r="A50" s="63" t="s">
        <v>1126</v>
      </c>
      <c r="B50" t="s">
        <v>1070</v>
      </c>
      <c r="C50" s="8" t="s">
        <v>1109</v>
      </c>
      <c r="D50" t="s">
        <v>1026</v>
      </c>
      <c r="I50" t="s">
        <v>1064</v>
      </c>
    </row>
    <row r="51" spans="1:9">
      <c r="A51" s="63" t="s">
        <v>1127</v>
      </c>
      <c r="B51" t="s">
        <v>1111</v>
      </c>
      <c r="C51" s="8" t="s">
        <v>1109</v>
      </c>
      <c r="D51" t="s">
        <v>1026</v>
      </c>
      <c r="I51" t="s">
        <v>1064</v>
      </c>
    </row>
    <row r="52" spans="1:9" ht="30">
      <c r="A52" s="63" t="s">
        <v>1128</v>
      </c>
      <c r="B52" t="s">
        <v>1070</v>
      </c>
      <c r="C52" s="8" t="s">
        <v>1109</v>
      </c>
      <c r="D52" t="s">
        <v>1026</v>
      </c>
      <c r="I52" t="s">
        <v>1064</v>
      </c>
    </row>
    <row r="53" spans="1:9" ht="30">
      <c r="A53" s="63" t="s">
        <v>1129</v>
      </c>
      <c r="B53" t="s">
        <v>1070</v>
      </c>
      <c r="C53" s="8" t="s">
        <v>1109</v>
      </c>
      <c r="D53" t="s">
        <v>1026</v>
      </c>
      <c r="I53" t="s">
        <v>1064</v>
      </c>
    </row>
    <row r="54" spans="1:9" ht="30">
      <c r="A54" s="63" t="s">
        <v>1130</v>
      </c>
      <c r="B54" t="s">
        <v>1070</v>
      </c>
      <c r="C54" s="8" t="s">
        <v>1142</v>
      </c>
      <c r="D54" t="s">
        <v>1026</v>
      </c>
      <c r="I54" t="s">
        <v>1064</v>
      </c>
    </row>
    <row r="55" spans="1:9" ht="30">
      <c r="A55" s="63" t="s">
        <v>1131</v>
      </c>
      <c r="B55" t="s">
        <v>1070</v>
      </c>
      <c r="C55" s="8" t="s">
        <v>1142</v>
      </c>
      <c r="D55" t="s">
        <v>1026</v>
      </c>
      <c r="I55" t="s">
        <v>1064</v>
      </c>
    </row>
    <row r="56" spans="1:9" ht="30">
      <c r="A56" s="63" t="s">
        <v>1132</v>
      </c>
      <c r="B56" t="s">
        <v>1070</v>
      </c>
      <c r="C56" s="8" t="s">
        <v>1142</v>
      </c>
      <c r="D56" t="s">
        <v>1026</v>
      </c>
      <c r="I56" t="s">
        <v>1064</v>
      </c>
    </row>
    <row r="57" spans="1:9" ht="30">
      <c r="A57" s="63" t="s">
        <v>1133</v>
      </c>
      <c r="B57" t="s">
        <v>1138</v>
      </c>
      <c r="C57" s="8" t="s">
        <v>1142</v>
      </c>
      <c r="D57" t="s">
        <v>1026</v>
      </c>
      <c r="I57" t="s">
        <v>1064</v>
      </c>
    </row>
    <row r="58" spans="1:9">
      <c r="A58" s="63" t="s">
        <v>1134</v>
      </c>
      <c r="B58" t="s">
        <v>1070</v>
      </c>
      <c r="C58" s="8" t="s">
        <v>1142</v>
      </c>
      <c r="D58" t="s">
        <v>1026</v>
      </c>
      <c r="I58" t="s">
        <v>1064</v>
      </c>
    </row>
    <row r="59" spans="1:9">
      <c r="A59" s="63" t="s">
        <v>1135</v>
      </c>
      <c r="B59" t="s">
        <v>1070</v>
      </c>
      <c r="C59" s="8" t="s">
        <v>1142</v>
      </c>
      <c r="D59" t="s">
        <v>1026</v>
      </c>
      <c r="I59" t="s">
        <v>1064</v>
      </c>
    </row>
    <row r="60" spans="1:9" ht="30">
      <c r="A60" s="63" t="s">
        <v>1136</v>
      </c>
      <c r="B60" t="s">
        <v>1070</v>
      </c>
      <c r="C60" s="8" t="s">
        <v>1142</v>
      </c>
      <c r="D60" t="s">
        <v>1026</v>
      </c>
      <c r="I60" t="s">
        <v>1064</v>
      </c>
    </row>
    <row r="61" spans="1:9">
      <c r="A61" s="63" t="s">
        <v>1137</v>
      </c>
      <c r="B61" t="s">
        <v>1111</v>
      </c>
      <c r="C61" s="8" t="s">
        <v>1142</v>
      </c>
      <c r="D61" t="s">
        <v>1026</v>
      </c>
      <c r="I61" t="s">
        <v>1064</v>
      </c>
    </row>
    <row r="62" spans="1:9" ht="30">
      <c r="A62" s="63" t="s">
        <v>1139</v>
      </c>
      <c r="B62" t="s">
        <v>1074</v>
      </c>
      <c r="C62" s="8" t="s">
        <v>1142</v>
      </c>
      <c r="D62" t="s">
        <v>1026</v>
      </c>
      <c r="I62" t="s">
        <v>1063</v>
      </c>
    </row>
    <row r="63" spans="1:9" ht="30">
      <c r="A63" s="63" t="s">
        <v>1140</v>
      </c>
      <c r="B63" t="s">
        <v>1074</v>
      </c>
      <c r="C63" s="8" t="s">
        <v>1142</v>
      </c>
      <c r="D63" t="s">
        <v>1026</v>
      </c>
      <c r="I63" t="s">
        <v>1062</v>
      </c>
    </row>
    <row r="64" spans="1:9" ht="30">
      <c r="A64" s="63" t="s">
        <v>1141</v>
      </c>
      <c r="B64" t="s">
        <v>1070</v>
      </c>
      <c r="C64" s="8" t="s">
        <v>1142</v>
      </c>
      <c r="D64" t="s">
        <v>1026</v>
      </c>
      <c r="I64" t="s">
        <v>1064</v>
      </c>
    </row>
    <row r="65" spans="1:9" ht="30">
      <c r="A65" s="63" t="s">
        <v>1143</v>
      </c>
      <c r="B65" t="s">
        <v>1070</v>
      </c>
      <c r="C65" s="8" t="s">
        <v>1142</v>
      </c>
      <c r="D65" t="s">
        <v>1026</v>
      </c>
      <c r="I65" t="s">
        <v>1064</v>
      </c>
    </row>
    <row r="66" spans="1:9" ht="30">
      <c r="A66" s="63" t="s">
        <v>1144</v>
      </c>
      <c r="B66" t="s">
        <v>1070</v>
      </c>
      <c r="C66" s="8" t="s">
        <v>1142</v>
      </c>
      <c r="D66" t="s">
        <v>1026</v>
      </c>
      <c r="I66" t="s">
        <v>1064</v>
      </c>
    </row>
    <row r="67" spans="1:9" ht="30">
      <c r="A67" s="63" t="s">
        <v>1145</v>
      </c>
      <c r="B67" t="s">
        <v>1070</v>
      </c>
      <c r="C67" s="8" t="s">
        <v>1142</v>
      </c>
      <c r="D67" t="s">
        <v>1026</v>
      </c>
      <c r="I67" t="s">
        <v>1064</v>
      </c>
    </row>
    <row r="68" spans="1:9">
      <c r="A68" s="63" t="s">
        <v>1146</v>
      </c>
      <c r="B68" t="s">
        <v>1070</v>
      </c>
      <c r="C68" s="8" t="s">
        <v>1142</v>
      </c>
      <c r="D68" t="s">
        <v>1026</v>
      </c>
      <c r="I68" t="s">
        <v>1064</v>
      </c>
    </row>
    <row r="69" spans="1:9">
      <c r="A69" s="63" t="s">
        <v>1147</v>
      </c>
      <c r="B69" t="s">
        <v>1070</v>
      </c>
      <c r="C69" s="8" t="s">
        <v>1148</v>
      </c>
      <c r="D69" t="s">
        <v>1026</v>
      </c>
      <c r="I69" t="s">
        <v>1064</v>
      </c>
    </row>
    <row r="70" spans="1:9">
      <c r="A70" s="63" t="s">
        <v>1149</v>
      </c>
      <c r="B70" t="s">
        <v>1070</v>
      </c>
      <c r="C70" s="8" t="s">
        <v>1148</v>
      </c>
      <c r="D70" t="s">
        <v>1026</v>
      </c>
      <c r="I70" t="s">
        <v>1064</v>
      </c>
    </row>
    <row r="71" spans="1:9" ht="30">
      <c r="A71" s="63" t="s">
        <v>1150</v>
      </c>
      <c r="B71" t="s">
        <v>1070</v>
      </c>
      <c r="C71" s="8" t="s">
        <v>1148</v>
      </c>
      <c r="D71" t="s">
        <v>1026</v>
      </c>
      <c r="I71" t="s">
        <v>1064</v>
      </c>
    </row>
    <row r="72" spans="1:9">
      <c r="A72" s="63" t="s">
        <v>1151</v>
      </c>
      <c r="B72" t="s">
        <v>1111</v>
      </c>
      <c r="C72" s="8" t="s">
        <v>1148</v>
      </c>
      <c r="D72" t="s">
        <v>1026</v>
      </c>
      <c r="I72" t="s">
        <v>1064</v>
      </c>
    </row>
    <row r="73" spans="1:9" ht="30">
      <c r="A73" s="63" t="s">
        <v>1152</v>
      </c>
      <c r="B73" t="s">
        <v>1153</v>
      </c>
      <c r="C73" s="8" t="s">
        <v>1148</v>
      </c>
      <c r="D73" t="s">
        <v>1026</v>
      </c>
      <c r="I73" t="s">
        <v>1063</v>
      </c>
    </row>
    <row r="74" spans="1:9">
      <c r="A74" s="63" t="s">
        <v>1154</v>
      </c>
      <c r="B74" t="s">
        <v>1155</v>
      </c>
      <c r="C74" s="8" t="s">
        <v>1148</v>
      </c>
      <c r="D74" t="s">
        <v>1026</v>
      </c>
      <c r="I74" t="s">
        <v>1064</v>
      </c>
    </row>
    <row r="75" spans="1:9">
      <c r="A75" s="63" t="s">
        <v>1156</v>
      </c>
      <c r="B75" t="s">
        <v>1157</v>
      </c>
      <c r="C75" s="8" t="s">
        <v>1148</v>
      </c>
      <c r="D75" t="s">
        <v>1026</v>
      </c>
      <c r="I75" t="s">
        <v>1062</v>
      </c>
    </row>
    <row r="76" spans="1:9">
      <c r="A76" s="63" t="s">
        <v>1158</v>
      </c>
      <c r="B76" t="s">
        <v>1070</v>
      </c>
      <c r="C76" s="8" t="s">
        <v>1148</v>
      </c>
      <c r="D76" t="s">
        <v>1026</v>
      </c>
      <c r="I76" t="s">
        <v>1064</v>
      </c>
    </row>
    <row r="77" spans="1:9">
      <c r="A77" s="63" t="s">
        <v>1159</v>
      </c>
      <c r="B77" t="s">
        <v>1074</v>
      </c>
      <c r="C77" s="8" t="s">
        <v>1148</v>
      </c>
      <c r="D77" t="s">
        <v>1026</v>
      </c>
      <c r="I77" t="s">
        <v>1063</v>
      </c>
    </row>
    <row r="78" spans="1:9" ht="30">
      <c r="A78" s="63" t="s">
        <v>1160</v>
      </c>
      <c r="B78" t="s">
        <v>1070</v>
      </c>
      <c r="C78" s="8" t="s">
        <v>1148</v>
      </c>
      <c r="D78" t="s">
        <v>1026</v>
      </c>
      <c r="I78" t="s">
        <v>1064</v>
      </c>
    </row>
    <row r="79" spans="1:9">
      <c r="A79" s="63" t="s">
        <v>1161</v>
      </c>
      <c r="B79" t="s">
        <v>1070</v>
      </c>
      <c r="C79" s="8" t="s">
        <v>1148</v>
      </c>
      <c r="D79" t="s">
        <v>1026</v>
      </c>
      <c r="I79" t="s">
        <v>1064</v>
      </c>
    </row>
    <row r="80" spans="1:9" ht="30">
      <c r="A80" s="63" t="s">
        <v>1162</v>
      </c>
      <c r="B80" t="s">
        <v>1070</v>
      </c>
      <c r="C80" s="8" t="s">
        <v>1148</v>
      </c>
      <c r="D80" t="s">
        <v>1026</v>
      </c>
      <c r="I80" t="s">
        <v>1064</v>
      </c>
    </row>
    <row r="81" spans="1:9">
      <c r="A81" s="63" t="s">
        <v>1163</v>
      </c>
      <c r="B81" t="s">
        <v>1111</v>
      </c>
      <c r="C81" s="8" t="s">
        <v>1148</v>
      </c>
      <c r="D81" t="s">
        <v>1026</v>
      </c>
      <c r="I81" t="s">
        <v>1064</v>
      </c>
    </row>
    <row r="82" spans="1:9" ht="45">
      <c r="A82" s="63" t="s">
        <v>1164</v>
      </c>
      <c r="B82" t="s">
        <v>1165</v>
      </c>
      <c r="C82" s="8" t="s">
        <v>1148</v>
      </c>
      <c r="D82" t="s">
        <v>1026</v>
      </c>
      <c r="I82" t="s">
        <v>1064</v>
      </c>
    </row>
    <row r="83" spans="1:9" ht="30">
      <c r="A83" s="63" t="s">
        <v>1166</v>
      </c>
      <c r="B83" t="s">
        <v>1167</v>
      </c>
      <c r="C83" s="8" t="s">
        <v>1148</v>
      </c>
      <c r="D83" t="s">
        <v>1026</v>
      </c>
      <c r="I83" t="s">
        <v>1064</v>
      </c>
    </row>
    <row r="84" spans="1:9" ht="30">
      <c r="A84" s="63" t="s">
        <v>1168</v>
      </c>
      <c r="B84" t="s">
        <v>1168</v>
      </c>
      <c r="C84" s="8" t="s">
        <v>1169</v>
      </c>
      <c r="D84" t="s">
        <v>1026</v>
      </c>
      <c r="I84" t="s">
        <v>1063</v>
      </c>
    </row>
    <row r="85" spans="1:9">
      <c r="A85" s="63" t="s">
        <v>1170</v>
      </c>
      <c r="B85" t="s">
        <v>1171</v>
      </c>
      <c r="C85" s="8" t="s">
        <v>1169</v>
      </c>
      <c r="D85" t="s">
        <v>1026</v>
      </c>
      <c r="I85" t="s">
        <v>1063</v>
      </c>
    </row>
    <row r="86" spans="1:9">
      <c r="A86" s="63" t="s">
        <v>1172</v>
      </c>
      <c r="B86" t="s">
        <v>1070</v>
      </c>
      <c r="C86" s="8" t="s">
        <v>1169</v>
      </c>
      <c r="D86" t="s">
        <v>1026</v>
      </c>
      <c r="I86" t="s">
        <v>1064</v>
      </c>
    </row>
    <row r="87" spans="1:9" ht="30">
      <c r="A87" s="63" t="s">
        <v>1173</v>
      </c>
      <c r="B87" t="s">
        <v>1174</v>
      </c>
      <c r="C87" s="8" t="s">
        <v>1169</v>
      </c>
      <c r="D87" t="s">
        <v>1026</v>
      </c>
      <c r="I87" t="s">
        <v>1062</v>
      </c>
    </row>
    <row r="88" spans="1:9">
      <c r="A88" s="63" t="s">
        <v>1175</v>
      </c>
      <c r="B88" t="s">
        <v>1070</v>
      </c>
      <c r="C88" s="8" t="s">
        <v>1169</v>
      </c>
      <c r="D88" t="s">
        <v>1026</v>
      </c>
      <c r="I88" t="s">
        <v>1064</v>
      </c>
    </row>
    <row r="89" spans="1:9" ht="30">
      <c r="A89" s="63" t="s">
        <v>1176</v>
      </c>
      <c r="B89" t="s">
        <v>1070</v>
      </c>
      <c r="C89" s="8" t="s">
        <v>1169</v>
      </c>
      <c r="D89" t="s">
        <v>1026</v>
      </c>
      <c r="I89" t="s">
        <v>1064</v>
      </c>
    </row>
    <row r="90" spans="1:9" ht="30">
      <c r="A90" s="63" t="s">
        <v>1177</v>
      </c>
      <c r="B90" t="s">
        <v>1070</v>
      </c>
      <c r="C90" s="8" t="s">
        <v>1169</v>
      </c>
      <c r="D90" t="s">
        <v>1026</v>
      </c>
      <c r="I90" t="s">
        <v>1064</v>
      </c>
    </row>
    <row r="91" spans="1:9" ht="30">
      <c r="A91" s="63" t="s">
        <v>1178</v>
      </c>
      <c r="B91" t="s">
        <v>1070</v>
      </c>
      <c r="C91" s="8" t="s">
        <v>1169</v>
      </c>
      <c r="D91" t="s">
        <v>1026</v>
      </c>
      <c r="I91" t="s">
        <v>1064</v>
      </c>
    </row>
    <row r="92" spans="1:9" ht="30">
      <c r="A92" s="63" t="s">
        <v>1179</v>
      </c>
      <c r="B92" t="s">
        <v>1070</v>
      </c>
      <c r="C92" s="8" t="s">
        <v>1169</v>
      </c>
      <c r="D92" t="s">
        <v>1026</v>
      </c>
      <c r="I92" t="s">
        <v>1064</v>
      </c>
    </row>
    <row r="93" spans="1:9" ht="30">
      <c r="A93" s="63" t="s">
        <v>1180</v>
      </c>
      <c r="B93" t="s">
        <v>1181</v>
      </c>
      <c r="C93" s="8" t="s">
        <v>1169</v>
      </c>
      <c r="D93" t="s">
        <v>1026</v>
      </c>
      <c r="I93" t="s">
        <v>1064</v>
      </c>
    </row>
    <row r="94" spans="1:9">
      <c r="A94" s="63" t="s">
        <v>1182</v>
      </c>
      <c r="B94" t="s">
        <v>1157</v>
      </c>
      <c r="C94" s="8" t="s">
        <v>1169</v>
      </c>
      <c r="D94" t="s">
        <v>1026</v>
      </c>
      <c r="I94" t="s">
        <v>1062</v>
      </c>
    </row>
    <row r="95" spans="1:9" ht="30">
      <c r="A95" s="63" t="s">
        <v>1183</v>
      </c>
      <c r="B95" t="s">
        <v>1184</v>
      </c>
      <c r="C95" s="8" t="s">
        <v>1169</v>
      </c>
      <c r="D95" t="s">
        <v>1026</v>
      </c>
      <c r="I95" t="s">
        <v>1062</v>
      </c>
    </row>
    <row r="96" spans="1:9" ht="30">
      <c r="A96" s="63" t="s">
        <v>1185</v>
      </c>
      <c r="B96" t="s">
        <v>1186</v>
      </c>
      <c r="C96" s="8" t="s">
        <v>1169</v>
      </c>
      <c r="D96" t="s">
        <v>1026</v>
      </c>
      <c r="I96" t="s">
        <v>1062</v>
      </c>
    </row>
    <row r="97" spans="1:9">
      <c r="A97" s="63" t="s">
        <v>1187</v>
      </c>
      <c r="B97" t="s">
        <v>1188</v>
      </c>
      <c r="C97" s="8" t="s">
        <v>1169</v>
      </c>
      <c r="D97" t="s">
        <v>1026</v>
      </c>
      <c r="I97" t="s">
        <v>1063</v>
      </c>
    </row>
    <row r="98" spans="1:9">
      <c r="A98" s="63" t="s">
        <v>1189</v>
      </c>
      <c r="B98" t="s">
        <v>1070</v>
      </c>
      <c r="C98" s="8" t="s">
        <v>1169</v>
      </c>
      <c r="D98" t="s">
        <v>1026</v>
      </c>
      <c r="I98" t="s">
        <v>1064</v>
      </c>
    </row>
    <row r="99" spans="1:9">
      <c r="A99" s="63" t="s">
        <v>1190</v>
      </c>
      <c r="B99" t="s">
        <v>1070</v>
      </c>
      <c r="C99" s="8" t="s">
        <v>1210</v>
      </c>
      <c r="D99" t="s">
        <v>1026</v>
      </c>
      <c r="I99" t="s">
        <v>1064</v>
      </c>
    </row>
    <row r="100" spans="1:9" ht="30">
      <c r="A100" s="63" t="s">
        <v>1191</v>
      </c>
      <c r="B100" t="s">
        <v>1070</v>
      </c>
      <c r="C100" s="8" t="s">
        <v>1210</v>
      </c>
      <c r="D100" t="s">
        <v>1026</v>
      </c>
      <c r="I100" t="s">
        <v>1064</v>
      </c>
    </row>
    <row r="101" spans="1:9">
      <c r="A101" s="63" t="s">
        <v>1192</v>
      </c>
      <c r="B101" t="s">
        <v>1192</v>
      </c>
      <c r="C101" s="8" t="s">
        <v>1210</v>
      </c>
      <c r="D101" t="s">
        <v>1026</v>
      </c>
      <c r="I101" t="s">
        <v>1061</v>
      </c>
    </row>
    <row r="102" spans="1:9" ht="30">
      <c r="A102" s="63" t="s">
        <v>1193</v>
      </c>
      <c r="B102" t="s">
        <v>976</v>
      </c>
      <c r="C102" s="8" t="s">
        <v>1210</v>
      </c>
      <c r="D102" t="s">
        <v>1026</v>
      </c>
      <c r="I102" t="s">
        <v>1061</v>
      </c>
    </row>
    <row r="103" spans="1:9" ht="30">
      <c r="A103" s="63" t="s">
        <v>1194</v>
      </c>
      <c r="B103" t="s">
        <v>1195</v>
      </c>
      <c r="C103" s="8" t="s">
        <v>1210</v>
      </c>
      <c r="D103" t="s">
        <v>1026</v>
      </c>
      <c r="I103" t="s">
        <v>1062</v>
      </c>
    </row>
    <row r="104" spans="1:9" ht="30">
      <c r="A104" s="63" t="s">
        <v>1196</v>
      </c>
      <c r="B104" t="s">
        <v>1195</v>
      </c>
      <c r="C104" s="8" t="s">
        <v>1210</v>
      </c>
      <c r="D104" t="s">
        <v>1026</v>
      </c>
      <c r="I104" t="s">
        <v>1062</v>
      </c>
    </row>
    <row r="105" spans="1:9" ht="30">
      <c r="A105" s="63" t="s">
        <v>1197</v>
      </c>
      <c r="B105" t="s">
        <v>1195</v>
      </c>
      <c r="C105" s="8" t="s">
        <v>1210</v>
      </c>
      <c r="D105" t="s">
        <v>1026</v>
      </c>
      <c r="I105" t="s">
        <v>1062</v>
      </c>
    </row>
    <row r="106" spans="1:9" ht="30">
      <c r="A106" s="63" t="s">
        <v>1198</v>
      </c>
      <c r="B106" t="s">
        <v>1199</v>
      </c>
      <c r="C106" s="8" t="s">
        <v>1210</v>
      </c>
      <c r="D106" t="s">
        <v>1026</v>
      </c>
      <c r="I106" t="s">
        <v>1063</v>
      </c>
    </row>
    <row r="107" spans="1:9" ht="30">
      <c r="A107" s="63" t="s">
        <v>1200</v>
      </c>
      <c r="B107" t="s">
        <v>1201</v>
      </c>
      <c r="C107" s="8" t="s">
        <v>1210</v>
      </c>
      <c r="D107" t="s">
        <v>1026</v>
      </c>
      <c r="I107" t="s">
        <v>1062</v>
      </c>
    </row>
    <row r="108" spans="1:9">
      <c r="A108" s="63" t="s">
        <v>1202</v>
      </c>
      <c r="B108" t="s">
        <v>1070</v>
      </c>
      <c r="C108" s="8" t="s">
        <v>1210</v>
      </c>
      <c r="D108" t="s">
        <v>1026</v>
      </c>
      <c r="I108" t="s">
        <v>1064</v>
      </c>
    </row>
    <row r="109" spans="1:9" ht="30">
      <c r="A109" s="63" t="s">
        <v>1203</v>
      </c>
      <c r="B109" t="s">
        <v>1155</v>
      </c>
      <c r="C109" s="8" t="s">
        <v>1210</v>
      </c>
      <c r="D109" t="s">
        <v>1026</v>
      </c>
      <c r="I109" t="s">
        <v>1064</v>
      </c>
    </row>
    <row r="110" spans="1:9" ht="30">
      <c r="A110" s="63" t="s">
        <v>1204</v>
      </c>
      <c r="B110" t="s">
        <v>1195</v>
      </c>
      <c r="C110" s="8" t="s">
        <v>1210</v>
      </c>
      <c r="D110" t="s">
        <v>1026</v>
      </c>
      <c r="I110" t="s">
        <v>1062</v>
      </c>
    </row>
    <row r="111" spans="1:9" ht="30">
      <c r="A111" s="63" t="s">
        <v>1205</v>
      </c>
      <c r="B111" t="s">
        <v>1206</v>
      </c>
      <c r="C111" s="8" t="s">
        <v>1210</v>
      </c>
      <c r="D111" t="s">
        <v>1026</v>
      </c>
      <c r="I111" t="s">
        <v>1063</v>
      </c>
    </row>
    <row r="112" spans="1:9">
      <c r="A112" s="63" t="s">
        <v>1207</v>
      </c>
      <c r="B112" t="s">
        <v>1157</v>
      </c>
      <c r="C112" s="8" t="s">
        <v>1210</v>
      </c>
      <c r="D112" t="s">
        <v>1026</v>
      </c>
      <c r="I112" t="s">
        <v>1062</v>
      </c>
    </row>
    <row r="113" spans="1:9" ht="30">
      <c r="A113" s="63" t="s">
        <v>1208</v>
      </c>
      <c r="B113" t="s">
        <v>1209</v>
      </c>
      <c r="C113" s="8" t="s">
        <v>1210</v>
      </c>
      <c r="D113" t="s">
        <v>1026</v>
      </c>
      <c r="I113" t="s">
        <v>1063</v>
      </c>
    </row>
    <row r="114" spans="1:9">
      <c r="A114" s="63" t="s">
        <v>1211</v>
      </c>
      <c r="B114" t="s">
        <v>1070</v>
      </c>
      <c r="C114" s="8" t="s">
        <v>1257</v>
      </c>
      <c r="D114" t="s">
        <v>1026</v>
      </c>
      <c r="I114" t="s">
        <v>1064</v>
      </c>
    </row>
    <row r="115" spans="1:9" ht="30">
      <c r="A115" s="63" t="s">
        <v>1212</v>
      </c>
      <c r="B115" t="s">
        <v>1199</v>
      </c>
      <c r="C115" s="8" t="s">
        <v>1258</v>
      </c>
      <c r="D115" t="s">
        <v>1026</v>
      </c>
      <c r="I115" t="s">
        <v>1063</v>
      </c>
    </row>
    <row r="116" spans="1:9">
      <c r="A116" s="63" t="s">
        <v>1213</v>
      </c>
      <c r="B116" t="s">
        <v>1195</v>
      </c>
      <c r="C116" s="8" t="s">
        <v>1259</v>
      </c>
      <c r="D116" t="s">
        <v>1026</v>
      </c>
      <c r="I116" t="s">
        <v>1062</v>
      </c>
    </row>
    <row r="117" spans="1:9" ht="30">
      <c r="A117" s="63" t="s">
        <v>1214</v>
      </c>
      <c r="B117" t="s">
        <v>1215</v>
      </c>
      <c r="C117" s="8" t="s">
        <v>1260</v>
      </c>
      <c r="D117" t="s">
        <v>1026</v>
      </c>
      <c r="I117" t="s">
        <v>1063</v>
      </c>
    </row>
    <row r="118" spans="1:9" ht="30">
      <c r="A118" s="63" t="s">
        <v>1216</v>
      </c>
      <c r="B118" t="s">
        <v>1217</v>
      </c>
      <c r="C118" s="8" t="s">
        <v>1261</v>
      </c>
      <c r="D118" t="s">
        <v>1026</v>
      </c>
      <c r="I118" t="s">
        <v>1063</v>
      </c>
    </row>
    <row r="119" spans="1:9" ht="45">
      <c r="A119" s="63" t="s">
        <v>1218</v>
      </c>
      <c r="B119" t="s">
        <v>1219</v>
      </c>
      <c r="C119" s="8" t="s">
        <v>1262</v>
      </c>
      <c r="D119" t="s">
        <v>1026</v>
      </c>
      <c r="I119" t="s">
        <v>1061</v>
      </c>
    </row>
    <row r="120" spans="1:9" ht="30">
      <c r="A120" s="63" t="s">
        <v>1220</v>
      </c>
      <c r="B120" t="s">
        <v>1221</v>
      </c>
      <c r="C120" s="8" t="s">
        <v>1263</v>
      </c>
      <c r="D120" t="s">
        <v>1026</v>
      </c>
      <c r="I120" t="s">
        <v>1064</v>
      </c>
    </row>
    <row r="121" spans="1:9" ht="30">
      <c r="A121" s="63" t="s">
        <v>1222</v>
      </c>
      <c r="B121" t="s">
        <v>1223</v>
      </c>
      <c r="C121" s="8" t="s">
        <v>1264</v>
      </c>
      <c r="D121" t="s">
        <v>1026</v>
      </c>
      <c r="I121" t="s">
        <v>1062</v>
      </c>
    </row>
    <row r="122" spans="1:9">
      <c r="A122" s="63" t="s">
        <v>1224</v>
      </c>
      <c r="B122" t="s">
        <v>1070</v>
      </c>
      <c r="C122" s="8" t="s">
        <v>1265</v>
      </c>
      <c r="D122" t="s">
        <v>1026</v>
      </c>
      <c r="I122" t="s">
        <v>1064</v>
      </c>
    </row>
    <row r="123" spans="1:9" ht="30">
      <c r="A123" s="63" t="s">
        <v>1225</v>
      </c>
      <c r="B123" t="s">
        <v>1070</v>
      </c>
      <c r="C123" s="8" t="s">
        <v>1266</v>
      </c>
      <c r="D123" t="s">
        <v>1026</v>
      </c>
      <c r="I123" t="s">
        <v>1064</v>
      </c>
    </row>
    <row r="124" spans="1:9" ht="30">
      <c r="A124" s="63" t="s">
        <v>1226</v>
      </c>
      <c r="B124" t="s">
        <v>1227</v>
      </c>
      <c r="C124" s="8" t="s">
        <v>1267</v>
      </c>
      <c r="D124" t="s">
        <v>1026</v>
      </c>
      <c r="I124" t="s">
        <v>1064</v>
      </c>
    </row>
    <row r="125" spans="1:9">
      <c r="A125" s="63" t="s">
        <v>1228</v>
      </c>
      <c r="B125" t="s">
        <v>1229</v>
      </c>
      <c r="C125" s="8" t="s">
        <v>1268</v>
      </c>
      <c r="D125" t="s">
        <v>1026</v>
      </c>
      <c r="I125" t="s">
        <v>1062</v>
      </c>
    </row>
    <row r="126" spans="1:9" ht="30">
      <c r="A126" s="63" t="s">
        <v>1230</v>
      </c>
      <c r="B126" t="s">
        <v>1070</v>
      </c>
      <c r="C126" s="8" t="s">
        <v>1269</v>
      </c>
      <c r="D126" t="s">
        <v>1026</v>
      </c>
      <c r="I126" t="s">
        <v>1064</v>
      </c>
    </row>
    <row r="127" spans="1:9" ht="30">
      <c r="A127" s="63" t="s">
        <v>1232</v>
      </c>
      <c r="B127" t="s">
        <v>1231</v>
      </c>
      <c r="C127" s="8" t="s">
        <v>1270</v>
      </c>
      <c r="D127" t="s">
        <v>1026</v>
      </c>
      <c r="I127" t="s">
        <v>1062</v>
      </c>
    </row>
    <row r="128" spans="1:9" ht="30">
      <c r="A128" s="63" t="s">
        <v>1233</v>
      </c>
      <c r="B128" t="s">
        <v>1074</v>
      </c>
      <c r="C128" s="8" t="s">
        <v>1271</v>
      </c>
      <c r="D128" t="s">
        <v>1026</v>
      </c>
      <c r="I128" t="s">
        <v>1063</v>
      </c>
    </row>
    <row r="129" spans="1:9" ht="30">
      <c r="A129" s="63" t="s">
        <v>1234</v>
      </c>
      <c r="B129" t="s">
        <v>1235</v>
      </c>
      <c r="C129" s="8" t="s">
        <v>1238</v>
      </c>
      <c r="D129" t="s">
        <v>1026</v>
      </c>
      <c r="I129" t="s">
        <v>1064</v>
      </c>
    </row>
    <row r="130" spans="1:9" ht="30">
      <c r="A130" s="63" t="s">
        <v>1236</v>
      </c>
      <c r="B130" t="s">
        <v>1195</v>
      </c>
      <c r="C130" s="8" t="s">
        <v>1238</v>
      </c>
      <c r="D130" t="s">
        <v>1026</v>
      </c>
      <c r="I130" t="s">
        <v>1061</v>
      </c>
    </row>
    <row r="131" spans="1:9">
      <c r="A131" s="63" t="s">
        <v>1237</v>
      </c>
      <c r="B131" t="s">
        <v>1070</v>
      </c>
      <c r="C131" s="8" t="s">
        <v>1238</v>
      </c>
      <c r="D131" t="s">
        <v>1026</v>
      </c>
      <c r="I131" t="s">
        <v>1064</v>
      </c>
    </row>
    <row r="132" spans="1:9">
      <c r="A132" s="63" t="s">
        <v>1239</v>
      </c>
      <c r="B132" t="s">
        <v>1195</v>
      </c>
      <c r="C132" s="8" t="s">
        <v>1238</v>
      </c>
      <c r="D132" t="s">
        <v>1026</v>
      </c>
      <c r="I132" t="s">
        <v>1062</v>
      </c>
    </row>
    <row r="133" spans="1:9">
      <c r="A133" s="63" t="s">
        <v>1240</v>
      </c>
      <c r="B133" t="s">
        <v>1070</v>
      </c>
      <c r="C133" s="8" t="s">
        <v>1238</v>
      </c>
      <c r="D133" t="s">
        <v>1026</v>
      </c>
      <c r="I133" t="s">
        <v>1064</v>
      </c>
    </row>
    <row r="134" spans="1:9" ht="30">
      <c r="A134" s="63" t="s">
        <v>1241</v>
      </c>
      <c r="B134" t="s">
        <v>1242</v>
      </c>
      <c r="C134" s="8" t="s">
        <v>1238</v>
      </c>
      <c r="D134" t="s">
        <v>1026</v>
      </c>
      <c r="I134" t="s">
        <v>1063</v>
      </c>
    </row>
    <row r="135" spans="1:9" ht="30">
      <c r="A135" s="63" t="s">
        <v>1243</v>
      </c>
      <c r="B135" t="s">
        <v>1070</v>
      </c>
      <c r="C135" s="8" t="s">
        <v>1238</v>
      </c>
      <c r="D135" t="s">
        <v>1026</v>
      </c>
      <c r="I135" t="s">
        <v>1064</v>
      </c>
    </row>
    <row r="136" spans="1:9" ht="30">
      <c r="A136" s="63" t="s">
        <v>1244</v>
      </c>
      <c r="B136" t="s">
        <v>1245</v>
      </c>
      <c r="C136" s="8" t="s">
        <v>1238</v>
      </c>
      <c r="D136" t="s">
        <v>1026</v>
      </c>
      <c r="I136" t="s">
        <v>1062</v>
      </c>
    </row>
    <row r="137" spans="1:9">
      <c r="A137" s="63" t="s">
        <v>1246</v>
      </c>
      <c r="B137" t="s">
        <v>1195</v>
      </c>
      <c r="C137" s="8" t="s">
        <v>1238</v>
      </c>
      <c r="D137" t="s">
        <v>1026</v>
      </c>
      <c r="I137" t="s">
        <v>1062</v>
      </c>
    </row>
    <row r="138" spans="1:9">
      <c r="A138" s="63" t="s">
        <v>1247</v>
      </c>
      <c r="B138" t="s">
        <v>1248</v>
      </c>
      <c r="C138" s="8" t="s">
        <v>1238</v>
      </c>
      <c r="D138" t="s">
        <v>1026</v>
      </c>
      <c r="I138" t="s">
        <v>1063</v>
      </c>
    </row>
    <row r="139" spans="1:9" ht="30">
      <c r="A139" s="63" t="s">
        <v>1249</v>
      </c>
      <c r="B139" t="s">
        <v>1250</v>
      </c>
      <c r="C139" s="8" t="s">
        <v>1238</v>
      </c>
      <c r="D139" t="s">
        <v>1026</v>
      </c>
      <c r="I139" t="s">
        <v>1062</v>
      </c>
    </row>
    <row r="140" spans="1:9" ht="30">
      <c r="A140" s="63" t="s">
        <v>1251</v>
      </c>
      <c r="B140" t="s">
        <v>1252</v>
      </c>
      <c r="C140" s="8" t="s">
        <v>1238</v>
      </c>
      <c r="D140" t="s">
        <v>1026</v>
      </c>
      <c r="I140" t="s">
        <v>1064</v>
      </c>
    </row>
    <row r="141" spans="1:9">
      <c r="A141" s="63" t="s">
        <v>1253</v>
      </c>
      <c r="B141" t="s">
        <v>1070</v>
      </c>
      <c r="C141" s="8" t="s">
        <v>1238</v>
      </c>
      <c r="D141" t="s">
        <v>1026</v>
      </c>
      <c r="I141" t="s">
        <v>1064</v>
      </c>
    </row>
    <row r="142" spans="1:9">
      <c r="A142" s="63" t="s">
        <v>1254</v>
      </c>
      <c r="B142" t="s">
        <v>1070</v>
      </c>
      <c r="C142" s="8" t="s">
        <v>1238</v>
      </c>
      <c r="D142" t="s">
        <v>1026</v>
      </c>
      <c r="I142" t="s">
        <v>1064</v>
      </c>
    </row>
    <row r="143" spans="1:9" ht="30">
      <c r="A143" s="63" t="s">
        <v>1255</v>
      </c>
      <c r="B143" t="s">
        <v>1256</v>
      </c>
      <c r="C143" s="8" t="s">
        <v>1238</v>
      </c>
      <c r="D143" t="s">
        <v>1026</v>
      </c>
      <c r="I143" t="s">
        <v>1062</v>
      </c>
    </row>
    <row r="144" spans="1:9">
      <c r="A144" s="63" t="s">
        <v>1272</v>
      </c>
      <c r="B144" t="s">
        <v>1273</v>
      </c>
      <c r="C144" s="8" t="s">
        <v>1293</v>
      </c>
      <c r="D144" t="s">
        <v>1026</v>
      </c>
      <c r="I144" t="s">
        <v>1063</v>
      </c>
    </row>
    <row r="145" spans="1:9">
      <c r="A145" s="63" t="s">
        <v>1274</v>
      </c>
      <c r="B145" t="s">
        <v>1070</v>
      </c>
      <c r="C145" s="8" t="s">
        <v>1293</v>
      </c>
      <c r="D145" t="s">
        <v>1026</v>
      </c>
      <c r="I145" t="s">
        <v>1064</v>
      </c>
    </row>
    <row r="146" spans="1:9">
      <c r="A146" s="63" t="s">
        <v>1275</v>
      </c>
      <c r="B146" t="s">
        <v>1070</v>
      </c>
      <c r="C146" s="8" t="s">
        <v>1293</v>
      </c>
      <c r="D146" t="s">
        <v>1026</v>
      </c>
      <c r="I146" t="s">
        <v>1064</v>
      </c>
    </row>
    <row r="147" spans="1:9" ht="30">
      <c r="A147" s="63" t="s">
        <v>1276</v>
      </c>
      <c r="B147" t="s">
        <v>1195</v>
      </c>
      <c r="C147" s="8" t="s">
        <v>1293</v>
      </c>
      <c r="D147" t="s">
        <v>1026</v>
      </c>
      <c r="I147" t="s">
        <v>1061</v>
      </c>
    </row>
    <row r="148" spans="1:9" ht="45">
      <c r="A148" s="63" t="s">
        <v>1277</v>
      </c>
      <c r="B148" t="s">
        <v>1278</v>
      </c>
      <c r="C148" s="8" t="s">
        <v>1293</v>
      </c>
      <c r="D148" t="s">
        <v>1026</v>
      </c>
      <c r="I148" t="s">
        <v>1062</v>
      </c>
    </row>
    <row r="149" spans="1:9">
      <c r="A149" s="63" t="s">
        <v>1279</v>
      </c>
      <c r="B149" t="s">
        <v>1070</v>
      </c>
      <c r="C149" s="8" t="s">
        <v>1293</v>
      </c>
      <c r="D149" t="s">
        <v>1026</v>
      </c>
      <c r="I149" t="s">
        <v>1064</v>
      </c>
    </row>
    <row r="150" spans="1:9">
      <c r="A150" s="63" t="s">
        <v>1280</v>
      </c>
      <c r="B150" t="s">
        <v>1195</v>
      </c>
      <c r="C150" s="8" t="s">
        <v>1293</v>
      </c>
      <c r="D150" t="s">
        <v>1026</v>
      </c>
      <c r="I150" t="s">
        <v>1062</v>
      </c>
    </row>
    <row r="151" spans="1:9">
      <c r="A151" s="63" t="s">
        <v>1281</v>
      </c>
      <c r="B151" t="s">
        <v>1070</v>
      </c>
      <c r="C151" s="8" t="s">
        <v>1293</v>
      </c>
      <c r="D151" t="s">
        <v>1026</v>
      </c>
      <c r="I151" t="s">
        <v>1064</v>
      </c>
    </row>
    <row r="152" spans="1:9">
      <c r="A152" s="63" t="s">
        <v>1282</v>
      </c>
      <c r="B152" t="s">
        <v>1283</v>
      </c>
      <c r="C152" s="8" t="s">
        <v>1293</v>
      </c>
      <c r="D152" t="s">
        <v>1026</v>
      </c>
      <c r="I152" t="s">
        <v>1062</v>
      </c>
    </row>
    <row r="153" spans="1:9">
      <c r="A153" s="63" t="s">
        <v>1284</v>
      </c>
      <c r="B153" t="s">
        <v>1285</v>
      </c>
      <c r="C153" s="8" t="s">
        <v>1293</v>
      </c>
      <c r="D153" t="s">
        <v>1026</v>
      </c>
      <c r="I153" t="s">
        <v>1063</v>
      </c>
    </row>
    <row r="154" spans="1:9" ht="30">
      <c r="A154" s="63" t="s">
        <v>1286</v>
      </c>
      <c r="B154" t="s">
        <v>1287</v>
      </c>
      <c r="C154" s="8" t="s">
        <v>1293</v>
      </c>
      <c r="D154" t="s">
        <v>1026</v>
      </c>
      <c r="I154" t="s">
        <v>1064</v>
      </c>
    </row>
    <row r="155" spans="1:9">
      <c r="A155" s="63" t="s">
        <v>1288</v>
      </c>
      <c r="B155" t="s">
        <v>1070</v>
      </c>
      <c r="C155" s="8" t="s">
        <v>1293</v>
      </c>
      <c r="D155" t="s">
        <v>1026</v>
      </c>
      <c r="I155" t="s">
        <v>1064</v>
      </c>
    </row>
    <row r="156" spans="1:9">
      <c r="A156" s="63" t="s">
        <v>1289</v>
      </c>
      <c r="B156" t="s">
        <v>1195</v>
      </c>
      <c r="C156" s="8" t="s">
        <v>1293</v>
      </c>
      <c r="D156" t="s">
        <v>1026</v>
      </c>
      <c r="I156" t="s">
        <v>1062</v>
      </c>
    </row>
    <row r="157" spans="1:9">
      <c r="A157" s="63" t="s">
        <v>1290</v>
      </c>
      <c r="B157" t="s">
        <v>1195</v>
      </c>
      <c r="C157" s="8" t="s">
        <v>1293</v>
      </c>
      <c r="D157" t="s">
        <v>1026</v>
      </c>
      <c r="I157" t="s">
        <v>1062</v>
      </c>
    </row>
    <row r="158" spans="1:9" ht="30">
      <c r="A158" s="63" t="s">
        <v>1291</v>
      </c>
      <c r="B158" t="s">
        <v>1292</v>
      </c>
      <c r="C158" s="8" t="s">
        <v>1293</v>
      </c>
      <c r="D158" t="s">
        <v>1026</v>
      </c>
      <c r="I158" t="s">
        <v>1063</v>
      </c>
    </row>
    <row r="159" spans="1:9">
      <c r="A159" s="63" t="s">
        <v>1294</v>
      </c>
      <c r="B159" t="s">
        <v>1195</v>
      </c>
      <c r="C159" s="8" t="s">
        <v>1315</v>
      </c>
      <c r="D159" t="s">
        <v>1026</v>
      </c>
      <c r="I159" t="s">
        <v>1062</v>
      </c>
    </row>
    <row r="160" spans="1:9">
      <c r="A160" s="63" t="s">
        <v>1295</v>
      </c>
      <c r="B160" t="s">
        <v>1070</v>
      </c>
      <c r="C160" s="8" t="s">
        <v>1315</v>
      </c>
      <c r="D160" t="s">
        <v>1026</v>
      </c>
      <c r="I160" t="s">
        <v>1064</v>
      </c>
    </row>
    <row r="161" spans="1:9">
      <c r="A161" s="63" t="s">
        <v>1296</v>
      </c>
      <c r="B161" t="s">
        <v>1195</v>
      </c>
      <c r="C161" s="8" t="s">
        <v>1315</v>
      </c>
      <c r="D161" t="s">
        <v>1026</v>
      </c>
      <c r="I161" t="s">
        <v>1062</v>
      </c>
    </row>
    <row r="162" spans="1:9" ht="45">
      <c r="A162" s="63" t="s">
        <v>1297</v>
      </c>
      <c r="B162" t="s">
        <v>1195</v>
      </c>
      <c r="C162" s="8" t="s">
        <v>1315</v>
      </c>
      <c r="D162" t="s">
        <v>1026</v>
      </c>
      <c r="I162" t="s">
        <v>1062</v>
      </c>
    </row>
    <row r="163" spans="1:9" ht="30">
      <c r="A163" s="63" t="s">
        <v>1298</v>
      </c>
      <c r="B163" t="s">
        <v>1299</v>
      </c>
      <c r="C163" s="8" t="s">
        <v>1315</v>
      </c>
      <c r="D163" t="s">
        <v>1026</v>
      </c>
      <c r="I163" t="s">
        <v>1062</v>
      </c>
    </row>
    <row r="164" spans="1:9">
      <c r="A164" s="63" t="s">
        <v>1300</v>
      </c>
      <c r="B164" t="s">
        <v>1070</v>
      </c>
      <c r="C164" s="8" t="s">
        <v>1315</v>
      </c>
      <c r="D164" t="s">
        <v>1026</v>
      </c>
      <c r="I164" t="s">
        <v>1064</v>
      </c>
    </row>
    <row r="165" spans="1:9">
      <c r="A165" s="63" t="s">
        <v>1301</v>
      </c>
      <c r="B165" t="s">
        <v>1302</v>
      </c>
      <c r="C165" s="8" t="s">
        <v>1315</v>
      </c>
      <c r="D165" t="s">
        <v>1026</v>
      </c>
      <c r="I165" t="s">
        <v>1062</v>
      </c>
    </row>
    <row r="166" spans="1:9" ht="30">
      <c r="A166" s="63" t="s">
        <v>1303</v>
      </c>
      <c r="B166" t="s">
        <v>1074</v>
      </c>
      <c r="C166" s="8" t="s">
        <v>1315</v>
      </c>
      <c r="D166" t="s">
        <v>1026</v>
      </c>
      <c r="I166" t="s">
        <v>1063</v>
      </c>
    </row>
    <row r="167" spans="1:9" ht="30">
      <c r="A167" s="63" t="s">
        <v>1304</v>
      </c>
      <c r="B167" t="s">
        <v>1305</v>
      </c>
      <c r="C167" s="8" t="s">
        <v>1315</v>
      </c>
      <c r="D167" t="s">
        <v>1026</v>
      </c>
      <c r="I167" t="s">
        <v>1064</v>
      </c>
    </row>
    <row r="168" spans="1:9">
      <c r="A168" s="63" t="s">
        <v>1306</v>
      </c>
      <c r="B168" t="s">
        <v>1070</v>
      </c>
      <c r="C168" s="8" t="s">
        <v>1315</v>
      </c>
      <c r="D168" t="s">
        <v>1026</v>
      </c>
      <c r="I168" t="s">
        <v>1064</v>
      </c>
    </row>
    <row r="169" spans="1:9" ht="30">
      <c r="A169" s="63" t="s">
        <v>1307</v>
      </c>
      <c r="B169" t="s">
        <v>1308</v>
      </c>
      <c r="C169" s="8" t="s">
        <v>1315</v>
      </c>
      <c r="D169" t="s">
        <v>1026</v>
      </c>
      <c r="I169" t="s">
        <v>1061</v>
      </c>
    </row>
    <row r="170" spans="1:9" ht="30">
      <c r="A170" s="63" t="s">
        <v>1309</v>
      </c>
      <c r="B170" t="s">
        <v>1310</v>
      </c>
      <c r="C170" s="8" t="s">
        <v>1315</v>
      </c>
      <c r="D170" t="s">
        <v>1026</v>
      </c>
      <c r="I170" t="s">
        <v>1061</v>
      </c>
    </row>
    <row r="171" spans="1:9">
      <c r="A171" s="63" t="s">
        <v>1311</v>
      </c>
      <c r="B171" t="s">
        <v>1070</v>
      </c>
      <c r="C171" s="8" t="s">
        <v>1315</v>
      </c>
      <c r="D171" t="s">
        <v>1026</v>
      </c>
      <c r="I171" t="s">
        <v>1064</v>
      </c>
    </row>
    <row r="172" spans="1:9">
      <c r="A172" s="63" t="s">
        <v>1312</v>
      </c>
      <c r="B172" t="s">
        <v>1313</v>
      </c>
      <c r="C172" s="8" t="s">
        <v>1315</v>
      </c>
      <c r="D172" t="s">
        <v>1026</v>
      </c>
      <c r="I172" t="s">
        <v>1062</v>
      </c>
    </row>
    <row r="173" spans="1:9" ht="30">
      <c r="A173" s="63" t="s">
        <v>1314</v>
      </c>
      <c r="B173" t="s">
        <v>1195</v>
      </c>
      <c r="C173" s="8" t="s">
        <v>1315</v>
      </c>
      <c r="D173" t="s">
        <v>1026</v>
      </c>
      <c r="I173" t="s">
        <v>1062</v>
      </c>
    </row>
    <row r="174" spans="1:9" ht="30">
      <c r="A174" s="63" t="s">
        <v>1316</v>
      </c>
      <c r="B174" t="s">
        <v>1310</v>
      </c>
      <c r="C174" s="8" t="s">
        <v>1328</v>
      </c>
      <c r="D174" t="s">
        <v>1026</v>
      </c>
      <c r="I174" t="s">
        <v>1061</v>
      </c>
    </row>
    <row r="175" spans="1:9">
      <c r="A175" s="63" t="s">
        <v>1317</v>
      </c>
      <c r="B175" t="s">
        <v>1318</v>
      </c>
      <c r="C175" s="8" t="s">
        <v>1328</v>
      </c>
      <c r="D175" t="s">
        <v>1026</v>
      </c>
      <c r="I175" t="s">
        <v>1064</v>
      </c>
    </row>
    <row r="176" spans="1:9">
      <c r="A176" s="63" t="s">
        <v>1319</v>
      </c>
      <c r="B176" t="s">
        <v>1070</v>
      </c>
      <c r="C176" s="8" t="s">
        <v>1328</v>
      </c>
      <c r="D176" t="s">
        <v>1026</v>
      </c>
      <c r="I176" t="s">
        <v>1064</v>
      </c>
    </row>
    <row r="177" spans="1:9" ht="30">
      <c r="A177" s="63" t="s">
        <v>1320</v>
      </c>
      <c r="B177" t="s">
        <v>1310</v>
      </c>
      <c r="C177" s="8" t="s">
        <v>1328</v>
      </c>
      <c r="D177" t="s">
        <v>1026</v>
      </c>
      <c r="I177" t="s">
        <v>1061</v>
      </c>
    </row>
    <row r="178" spans="1:9">
      <c r="A178" s="63" t="s">
        <v>1321</v>
      </c>
      <c r="B178" t="s">
        <v>1070</v>
      </c>
      <c r="C178" s="8" t="s">
        <v>1328</v>
      </c>
      <c r="D178" t="s">
        <v>1026</v>
      </c>
      <c r="I178" t="s">
        <v>1064</v>
      </c>
    </row>
    <row r="179" spans="1:9">
      <c r="A179" s="63" t="s">
        <v>1322</v>
      </c>
      <c r="B179" t="s">
        <v>1323</v>
      </c>
      <c r="C179" s="8" t="s">
        <v>1328</v>
      </c>
      <c r="D179" t="s">
        <v>1026</v>
      </c>
      <c r="I179" t="s">
        <v>1064</v>
      </c>
    </row>
    <row r="180" spans="1:9">
      <c r="A180" s="63" t="s">
        <v>1324</v>
      </c>
      <c r="B180" t="s">
        <v>1325</v>
      </c>
      <c r="C180" s="8" t="s">
        <v>1328</v>
      </c>
      <c r="D180" t="s">
        <v>1026</v>
      </c>
      <c r="I180" t="s">
        <v>1064</v>
      </c>
    </row>
    <row r="181" spans="1:9">
      <c r="A181" s="63" t="s">
        <v>1326</v>
      </c>
      <c r="B181" t="s">
        <v>1070</v>
      </c>
      <c r="C181" s="8" t="s">
        <v>1328</v>
      </c>
      <c r="D181" t="s">
        <v>1026</v>
      </c>
      <c r="I181" t="s">
        <v>1064</v>
      </c>
    </row>
    <row r="182" spans="1:9">
      <c r="A182" s="63" t="s">
        <v>1327</v>
      </c>
      <c r="B182" t="s">
        <v>1070</v>
      </c>
      <c r="C182" s="8" t="s">
        <v>1328</v>
      </c>
      <c r="D182" t="s">
        <v>1026</v>
      </c>
      <c r="E182" t="s">
        <v>1394</v>
      </c>
      <c r="F182" t="s">
        <v>592</v>
      </c>
      <c r="G182" t="s">
        <v>28</v>
      </c>
      <c r="H182" t="s">
        <v>28</v>
      </c>
      <c r="I182" t="s">
        <v>1064</v>
      </c>
    </row>
    <row r="186" spans="1:9">
      <c r="A186" s="1" t="s">
        <v>1343</v>
      </c>
    </row>
    <row r="187" spans="1:9">
      <c r="A187" t="s">
        <v>1344</v>
      </c>
    </row>
    <row r="188" spans="1:9">
      <c r="A188" t="s">
        <v>1345</v>
      </c>
    </row>
    <row r="189" spans="1:9">
      <c r="A189" t="s">
        <v>1346</v>
      </c>
      <c r="B189" t="s">
        <v>1347</v>
      </c>
    </row>
    <row r="190" spans="1:9">
      <c r="A190" t="s">
        <v>1348</v>
      </c>
      <c r="B190" t="s">
        <v>1349</v>
      </c>
    </row>
    <row r="191" spans="1:9">
      <c r="A191" t="s">
        <v>1350</v>
      </c>
      <c r="B191" t="s">
        <v>1078</v>
      </c>
    </row>
    <row r="192" spans="1:9">
      <c r="A192" t="s">
        <v>1351</v>
      </c>
      <c r="B192" t="s">
        <v>1352</v>
      </c>
    </row>
    <row r="193" spans="1:2">
      <c r="A193" t="s">
        <v>1353</v>
      </c>
      <c r="B193" t="s">
        <v>1354</v>
      </c>
    </row>
    <row r="194" spans="1:2">
      <c r="A194" t="s">
        <v>1365</v>
      </c>
    </row>
    <row r="195" spans="1:2">
      <c r="A195" t="s">
        <v>1355</v>
      </c>
    </row>
    <row r="196" spans="1:2">
      <c r="A196" t="s">
        <v>1356</v>
      </c>
    </row>
    <row r="197" spans="1:2">
      <c r="A197" t="s">
        <v>1357</v>
      </c>
    </row>
    <row r="198" spans="1:2">
      <c r="A198" t="s">
        <v>1358</v>
      </c>
    </row>
    <row r="199" spans="1:2">
      <c r="A199" t="s">
        <v>1359</v>
      </c>
    </row>
    <row r="200" spans="1:2">
      <c r="A200" t="s">
        <v>1360</v>
      </c>
    </row>
    <row r="201" spans="1:2">
      <c r="A201" t="s">
        <v>1361</v>
      </c>
    </row>
    <row r="202" spans="1:2">
      <c r="A202" t="s">
        <v>1362</v>
      </c>
    </row>
    <row r="203" spans="1:2">
      <c r="A203" t="s">
        <v>1363</v>
      </c>
    </row>
    <row r="204" spans="1:2">
      <c r="A204" t="s">
        <v>1364</v>
      </c>
    </row>
    <row r="206" spans="1:2">
      <c r="A206" s="1" t="s">
        <v>1366</v>
      </c>
    </row>
    <row r="207" spans="1:2">
      <c r="A207" t="s">
        <v>1344</v>
      </c>
    </row>
    <row r="208" spans="1:2">
      <c r="A208" t="s">
        <v>1345</v>
      </c>
    </row>
    <row r="209" spans="1:2">
      <c r="A209" t="s">
        <v>1367</v>
      </c>
      <c r="B209" t="s">
        <v>1347</v>
      </c>
    </row>
    <row r="210" spans="1:2">
      <c r="A210" t="s">
        <v>1368</v>
      </c>
      <c r="B210" t="s">
        <v>1349</v>
      </c>
    </row>
    <row r="211" spans="1:2">
      <c r="A211" t="s">
        <v>1350</v>
      </c>
      <c r="B211" t="s">
        <v>1078</v>
      </c>
    </row>
    <row r="212" spans="1:2">
      <c r="A212" t="s">
        <v>1369</v>
      </c>
      <c r="B212" t="s">
        <v>1352</v>
      </c>
    </row>
    <row r="213" spans="1:2">
      <c r="A213" t="s">
        <v>1370</v>
      </c>
      <c r="B213" t="s">
        <v>1371</v>
      </c>
    </row>
    <row r="214" spans="1:2">
      <c r="A214" t="s">
        <v>1372</v>
      </c>
    </row>
    <row r="215" spans="1:2">
      <c r="A215" t="s">
        <v>1373</v>
      </c>
    </row>
    <row r="216" spans="1:2">
      <c r="A216" t="s">
        <v>1374</v>
      </c>
    </row>
    <row r="217" spans="1:2">
      <c r="A217" t="s">
        <v>1379</v>
      </c>
    </row>
    <row r="218" spans="1:2">
      <c r="A218" t="s">
        <v>1380</v>
      </c>
    </row>
    <row r="219" spans="1:2">
      <c r="A219" t="s">
        <v>1365</v>
      </c>
    </row>
    <row r="220" spans="1:2">
      <c r="A220" t="s">
        <v>1355</v>
      </c>
    </row>
    <row r="221" spans="1:2">
      <c r="A221" t="s">
        <v>1381</v>
      </c>
    </row>
    <row r="222" spans="1:2">
      <c r="A222" t="s">
        <v>1382</v>
      </c>
    </row>
    <row r="223" spans="1:2">
      <c r="A223" t="s">
        <v>1383</v>
      </c>
    </row>
    <row r="224" spans="1:2">
      <c r="A224" t="s">
        <v>1375</v>
      </c>
    </row>
    <row r="225" spans="1:1">
      <c r="A225" t="s">
        <v>1384</v>
      </c>
    </row>
    <row r="226" spans="1:1">
      <c r="A226" t="s">
        <v>1376</v>
      </c>
    </row>
    <row r="227" spans="1:1">
      <c r="A227" t="s">
        <v>1385</v>
      </c>
    </row>
    <row r="228" spans="1:1">
      <c r="A228" t="s">
        <v>1377</v>
      </c>
    </row>
    <row r="229" spans="1:1">
      <c r="A229" t="s">
        <v>1378</v>
      </c>
    </row>
    <row r="230" spans="1:1">
      <c r="A230" t="s">
        <v>1329</v>
      </c>
    </row>
    <row r="231" spans="1:1">
      <c r="A231" t="s">
        <v>1330</v>
      </c>
    </row>
    <row r="232" spans="1:1">
      <c r="A232" t="s">
        <v>1331</v>
      </c>
    </row>
    <row r="233" spans="1:1">
      <c r="A233" t="s">
        <v>1332</v>
      </c>
    </row>
    <row r="234" spans="1:1">
      <c r="A234" t="s">
        <v>1333</v>
      </c>
    </row>
    <row r="235" spans="1:1">
      <c r="A235" t="s">
        <v>1334</v>
      </c>
    </row>
    <row r="236" spans="1:1">
      <c r="A236" t="s">
        <v>1335</v>
      </c>
    </row>
    <row r="237" spans="1:1">
      <c r="A237" t="s">
        <v>1336</v>
      </c>
    </row>
    <row r="238" spans="1:1">
      <c r="A238" t="s">
        <v>1337</v>
      </c>
    </row>
    <row r="239" spans="1:1">
      <c r="A239" t="s">
        <v>1338</v>
      </c>
    </row>
    <row r="240" spans="1:1">
      <c r="A240" t="s">
        <v>1339</v>
      </c>
    </row>
    <row r="241" spans="1:1">
      <c r="A241" t="s">
        <v>1340</v>
      </c>
    </row>
    <row r="242" spans="1:1">
      <c r="A242" t="s">
        <v>1341</v>
      </c>
    </row>
    <row r="243" spans="1:1">
      <c r="A243" t="s">
        <v>1342</v>
      </c>
    </row>
    <row r="245" spans="1:1">
      <c r="A245" s="1" t="s">
        <v>1391</v>
      </c>
    </row>
    <row r="246" spans="1:1">
      <c r="A246" t="s">
        <v>1386</v>
      </c>
    </row>
    <row r="247" spans="1:1">
      <c r="A247" t="s">
        <v>1387</v>
      </c>
    </row>
    <row r="248" spans="1:1">
      <c r="A248" t="s">
        <v>1388</v>
      </c>
    </row>
    <row r="249" spans="1:1">
      <c r="A249" t="s">
        <v>1389</v>
      </c>
    </row>
    <row r="250" spans="1:1">
      <c r="A250" t="s">
        <v>1390</v>
      </c>
    </row>
    <row r="252" spans="1:1">
      <c r="A252" s="1" t="s">
        <v>1062</v>
      </c>
    </row>
    <row r="253" spans="1:1">
      <c r="A253" t="s">
        <v>1392</v>
      </c>
    </row>
    <row r="254" spans="1:1">
      <c r="A254" t="s">
        <v>1393</v>
      </c>
    </row>
  </sheetData>
  <autoFilter ref="A8:I182"/>
  <dataValidations count="1">
    <dataValidation type="list" allowBlank="1" showInputMessage="1" showErrorMessage="1" sqref="I9:I1048576">
      <formula1>$A$3:$A$6</formula1>
    </dataValidation>
  </dataValidations>
  <hyperlinks>
    <hyperlink ref="A9" r:id="rId1" tooltip="Quarterly Labour Force Survey 2013, First Quarter" display="http://www.datafirst.uct.ac.za/dataportal/index.php/catalog/437"/>
    <hyperlink ref="C9" r:id="rId2" location="_r=&amp;collection=&amp;country=199&amp;dtype=&amp;from=1960&amp;page=1&amp;ps=&amp;sk=&amp;sort_by=nation&amp;sort_order=&amp;to=2013&amp;topic=&amp;view=s&amp;vk=" display="http://www.datafirst.uct.ac.za/dataportal/index.php/catalog/central - _r=&amp;collection=&amp;country=199&amp;dtype=&amp;from=1960&amp;page=1&amp;ps=&amp;sk=&amp;sort_by=nation&amp;sort_order=&amp;to=2013&amp;topic=&amp;view=s&amp;vk="/>
    <hyperlink ref="A10" r:id="rId3" tooltip="Quarterly Labour Force Survey 2013, Second Quarter" display="http://www.datafirst.uct.ac.za/dataportal/index.php/catalog/438"/>
    <hyperlink ref="C10:C19" r:id="rId4" location="_r=&amp;collection=&amp;country=199&amp;dtype=&amp;from=1960&amp;page=1&amp;ps=&amp;sk=&amp;sort_by=nation&amp;sort_order=&amp;to=2013&amp;topic=&amp;view=s&amp;vk=" display="http://www.datafirst.uct.ac.za/dataportal/index.php/catalog/central - _r=&amp;collection=&amp;country=199&amp;dtype=&amp;from=1960&amp;page=1&amp;ps=&amp;sk=&amp;sort_by=nation&amp;sort_order=&amp;to=2013&amp;topic=&amp;view=s&amp;vk="/>
    <hyperlink ref="A11" r:id="rId5" tooltip="Domestic Tourism Survey 2012" display="http://www.datafirst.uct.ac.za/dataportal/index.php/catalog/440"/>
    <hyperlink ref="A12" r:id="rId6" tooltip="General Household Survey 2012" display="http://www.datafirst.uct.ac.za/dataportal/index.php/catalog/445"/>
    <hyperlink ref="A13" r:id="rId7" tooltip="National Income Dynamics Study 2012, Wave 3" display="http://www.datafirst.uct.ac.za/dataportal/index.php/catalog/453"/>
    <hyperlink ref="A14" r:id="rId8" tooltip="National Income Dynamics Study 2012, Wave 3 Secure Data" display="http://www.datafirst.uct.ac.za/dataportal/index.php/catalog/456"/>
    <hyperlink ref="A15" r:id="rId9" tooltip="Post Apartheid Labour Market Series 1994-2012" display="http://www.datafirst.uct.ac.za/dataportal/index.php/catalog/434"/>
    <hyperlink ref="A16" r:id="rId10" tooltip="Quarterly Labour Force Survey 2012, First Quarter" display="http://www.datafirst.uct.ac.za/dataportal/index.php/catalog/219"/>
    <hyperlink ref="A17" r:id="rId11" tooltip="Quarterly Labour Force Survey 2012, Fourth Quarter" display="http://www.datafirst.uct.ac.za/dataportal/index.php/catalog/436"/>
    <hyperlink ref="A19" r:id="rId12" tooltip="Quarterly Labour Force Survey 2012, Third Quarter" display="http://www.datafirst.uct.ac.za/dataportal/index.php/catalog/297"/>
    <hyperlink ref="A18" r:id="rId13" tooltip="Quarterly Labour Force Survey 2012, Second Quarter" display="http://www.datafirst.uct.ac.za/dataportal/index.php/catalog/232"/>
    <hyperlink ref="A20" r:id="rId14" tooltip="Gauteng City-Region Observatory Quality of Life Survey 2011" display="http://www.datafirst.uct.ac.za/dataportal/index.php/catalog/248"/>
    <hyperlink ref="A21" r:id="rId15" tooltip="General Household Survey 2011" display="http://www.datafirst.uct.ac.za/dataportal/index.php/catalog/225"/>
    <hyperlink ref="A22" r:id="rId16" tooltip="Income and Expenditure Survey 2010-2011" display="http://www.datafirst.uct.ac.za/dataportal/index.php/catalog/316"/>
    <hyperlink ref="A23" r:id="rId17" tooltip="Labour Market Dynamics in South Africa, 2011" display="http://www.datafirst.uct.ac.za/dataportal/index.php/catalog/246"/>
    <hyperlink ref="C20:C23" r:id="rId18" location="_r=&amp;collection=&amp;country=199&amp;dtype=&amp;from=1960&amp;page=1&amp;ps=&amp;sk=&amp;sort_by=nation&amp;sort_order=&amp;to=2013&amp;topic=&amp;view=s&amp;vk=" display="http://www.datafirst.uct.ac.za/dataportal/index.php/catalog/central - _r=&amp;collection=&amp;country=199&amp;dtype=&amp;from=1960&amp;page=1&amp;ps=&amp;sk=&amp;sort_by=nation&amp;sort_order=&amp;to=2013&amp;topic=&amp;view=s&amp;vk="/>
    <hyperlink ref="C24" r:id="rId19" location="_r=&amp;collection=&amp;country=199&amp;dtype=&amp;from=1960&amp;page=2&amp;ps=&amp;sk=&amp;sort_by=nation&amp;sort_order=&amp;to=2013&amp;topic=&amp;view=s&amp;vk=" display="http://www.datafirst.uct.ac.za/dataportal/index.php/catalog/central - _r=&amp;collection=&amp;country=199&amp;dtype=&amp;from=1960&amp;page=2&amp;ps=&amp;sk=&amp;sort_by=nation&amp;sort_order=&amp;to=2013&amp;topic=&amp;view=s&amp;vk="/>
    <hyperlink ref="A24" r:id="rId20" tooltip="National Income Dynamics Study 2010-2011, Wave 2" display="http://www.datafirst.uct.ac.za/dataportal/index.php/catalog/452"/>
    <hyperlink ref="A25" r:id="rId21" tooltip="National Income Dynamics Study 2010-2011, Wave 2, Secure Data" display="http://www.datafirst.uct.ac.za/dataportal/index.php/catalog/455"/>
    <hyperlink ref="A26" r:id="rId22" tooltip="Quarterly Labour Force Survey 2011, First Quarter" display="http://www.datafirst.uct.ac.za/dataportal/index.php/catalog/215"/>
    <hyperlink ref="A27" r:id="rId23" tooltip="Quarterly Labour Force Survey 2011, Fourth Quarter" display="http://www.datafirst.uct.ac.za/dataportal/index.php/catalog/218"/>
    <hyperlink ref="A28" r:id="rId24" tooltip="Quarterly Labour Force Survey 2011, Second Quarter" display="http://www.datafirst.uct.ac.za/dataportal/index.php/catalog/216"/>
    <hyperlink ref="A29" r:id="rId25" tooltip="Quarterly Labour Force Survey 2011, Third Quarter" display="http://www.datafirst.uct.ac.za/dataportal/index.php/catalog/217"/>
    <hyperlink ref="A30" r:id="rId26" tooltip="South African Reconciliation Barometer 2003-2011" display="http://www.datafirst.uct.ac.za/dataportal/index.php/catalog/318"/>
    <hyperlink ref="A31" r:id="rId27" tooltip="Victims of Crime Survey 2011" display="http://www.datafirst.uct.ac.za/dataportal/index.php/catalog/176"/>
    <hyperlink ref="A32" r:id="rId28" tooltip="Victims of Crime Survey 2012" display="http://www.datafirst.uct.ac.za/dataportal/index.php/catalog/414"/>
    <hyperlink ref="A33" r:id="rId29" tooltip="Domestic Tourism Survey 2010" display="http://www.datafirst.uct.ac.za/dataportal/index.php/catalog/184"/>
    <hyperlink ref="A34" r:id="rId30" tooltip="Domestic Tourism Survey 2011" display="http://www.datafirst.uct.ac.za/dataportal/index.php/catalog/242"/>
    <hyperlink ref="A35" r:id="rId31" tooltip="General Household Survey 2010" display="http://www.datafirst.uct.ac.za/dataportal/index.php/catalog/192"/>
    <hyperlink ref="A36" r:id="rId32" tooltip="Impact Evaluation of the Upgrading of Informal Settlements Programme 2010" display="http://www.datafirst.uct.ac.za/dataportal/index.php/catalog/228"/>
    <hyperlink ref="A37" r:id="rId33" tooltip="Labour Market Dynamics in South Africa, 2010" display="http://www.datafirst.uct.ac.za/dataportal/index.php/catalog/245"/>
    <hyperlink ref="A38" r:id="rId34" tooltip="Marriages and Divorces 2010" display="http://www.datafirst.uct.ac.za/dataportal/index.php/catalog/229"/>
    <hyperlink ref="C39" r:id="rId35" location="_r=&amp;collection=&amp;country=199&amp;dtype=&amp;from=1960&amp;page=3&amp;ps=&amp;sk=&amp;sort_by=nation&amp;sort_order=&amp;to=2013&amp;topic=&amp;view=s&amp;vk=" display="http://www.datafirst.uct.ac.za/dataportal/index.php/catalog/central - _r=&amp;collection=&amp;country=199&amp;dtype=&amp;from=1960&amp;page=3&amp;ps=&amp;sk=&amp;sort_by=nation&amp;sort_order=&amp;to=2013&amp;topic=&amp;view=s&amp;vk="/>
    <hyperlink ref="A39" r:id="rId36" tooltip="Mortality and Causes of Death 2010" display="http://www.datafirst.uct.ac.za/dataportal/index.php/catalog/425"/>
    <hyperlink ref="A40" r:id="rId37" tooltip="Quarterly Labour Force Survey 2010, First Quarter" display="http://www.datafirst.uct.ac.za/dataportal/index.php/catalog/211"/>
    <hyperlink ref="A41" r:id="rId38" tooltip="Quarterly Labour Force Survey 2010, Fourth Quarter" display="http://www.datafirst.uct.ac.za/dataportal/index.php/catalog/214"/>
    <hyperlink ref="A42" r:id="rId39" tooltip="Quarterly Labour Force Survey 2010, Second Quarter" display="http://www.datafirst.uct.ac.za/dataportal/index.php/catalog/212"/>
    <hyperlink ref="A43" r:id="rId40" tooltip="Quarterly Labour Force Survey 2010, Third Quarter" display="http://www.datafirst.uct.ac.za/dataportal/index.php/catalog/213"/>
    <hyperlink ref="A44" r:id="rId41" tooltip="Survey of Activities of Young People 2010" display="http://www.datafirst.uct.ac.za/dataportal/index.php/catalog/130"/>
    <hyperlink ref="A45" r:id="rId42" tooltip="Volunteer Activities Survey 2010" display="http://www.datafirst.uct.ac.za/dataportal/index.php/catalog/439"/>
    <hyperlink ref="A46" r:id="rId43" tooltip="Domestic Tourism Survey 2009" display="http://www.datafirst.uct.ac.za/dataportal/index.php/catalog/183"/>
    <hyperlink ref="A47" r:id="rId44" tooltip="Gauteng City-Region Observatory Quality of Life Survey 2009" display="http://www.datafirst.uct.ac.za/dataportal/index.php/catalog/404"/>
    <hyperlink ref="A48" r:id="rId45" tooltip="General Household Survey 2009" display="http://www.datafirst.uct.ac.za/dataportal/index.php/catalog/92"/>
    <hyperlink ref="A49" r:id="rId46" tooltip="Labour Market Dynamics in South Africa, 2009" display="http://www.datafirst.uct.ac.za/dataportal/index.php/catalog/237"/>
    <hyperlink ref="A50" r:id="rId47" tooltip="Living Conditions Survey 2008-2009" display="http://www.datafirst.uct.ac.za/dataportal/index.php/catalog/231"/>
    <hyperlink ref="A51" r:id="rId48" tooltip="Mortality and Causes of Death 2009" display="http://www.datafirst.uct.ac.za/dataportal/index.php/catalog/424"/>
    <hyperlink ref="A52" r:id="rId49" tooltip="Quarterly Labour Force Survey 2009, First Quarter" display="http://www.datafirst.uct.ac.za/dataportal/index.php/catalog/207"/>
    <hyperlink ref="A53" r:id="rId50" tooltip="Quarterly Labour Force Survey 2009, Fourth Quarter" display="http://www.datafirst.uct.ac.za/dataportal/index.php/catalog/210"/>
    <hyperlink ref="A54" r:id="rId51" tooltip="Quarterly Labour Force Survey 2009, Second Quarter" display="http://www.datafirst.uct.ac.za/dataportal/index.php/catalog/208"/>
    <hyperlink ref="A55" r:id="rId52" tooltip="Quarterly Labour Force Survey 2009, Third Quarter" display="http://www.datafirst.uct.ac.za/dataportal/index.php/catalog/209"/>
    <hyperlink ref="A56" r:id="rId53" tooltip="Survey of Employers and Self-Employed 2009" display="http://www.datafirst.uct.ac.za/dataportal/index.php/catalog/180"/>
    <hyperlink ref="A57" r:id="rId54" tooltip="Department of Social Development Survey 2006-2008" display="http://www.datafirst.uct.ac.za/dataportal/index.php/catalog/187"/>
    <hyperlink ref="A58" r:id="rId55" tooltip="Domestic Tourism Survey 2008" display="http://www.datafirst.uct.ac.za/dataportal/index.php/catalog/182"/>
    <hyperlink ref="A59" r:id="rId56" tooltip="General Household Survey 2008" display="http://www.datafirst.uct.ac.za/dataportal/index.php/catalog/91"/>
    <hyperlink ref="A60" r:id="rId57" tooltip="Labour Market Dynamics in South Africa, 2008" display="http://www.datafirst.uct.ac.za/dataportal/index.php/catalog/236"/>
    <hyperlink ref="A61" r:id="rId58" tooltip="Mortality and Causes of Death 2008" display="http://www.datafirst.uct.ac.za/dataportal/index.php/catalog/423"/>
    <hyperlink ref="A62" r:id="rId59" tooltip="National Income Dynamics Study 2008, Wave 1" display="http://www.datafirst.uct.ac.za/dataportal/index.php/catalog/451"/>
    <hyperlink ref="A63" r:id="rId60" tooltip="National Income Dynamics Study 2008, Wave 1 Secure Data" display="http://www.datafirst.uct.ac.za/dataportal/index.php/catalog/454"/>
    <hyperlink ref="A64" r:id="rId61" tooltip="Quarterly Labour Force Survey 2008, First Quarter" display="http://www.datafirst.uct.ac.za/dataportal/index.php/catalog/202"/>
    <hyperlink ref="C54" r:id="rId62" location="_r=&amp;collection=&amp;country=199&amp;dtype=&amp;from=1960&amp;page=4&amp;ps=&amp;sk=&amp;sort_by=nation&amp;sort_order=&amp;to=2013&amp;topic=&amp;view=s&amp;vk=" display="http://www.datafirst.uct.ac.za/dataportal/index.php/catalog/central - _r=&amp;collection=&amp;country=199&amp;dtype=&amp;from=1960&amp;page=4&amp;ps=&amp;sk=&amp;sort_by=nation&amp;sort_order=&amp;to=2013&amp;topic=&amp;view=s&amp;vk="/>
    <hyperlink ref="C55:C68" r:id="rId63" location="_r=&amp;collection=&amp;country=199&amp;dtype=&amp;from=1960&amp;page=4&amp;ps=&amp;sk=&amp;sort_by=nation&amp;sort_order=&amp;to=2013&amp;topic=&amp;view=s&amp;vk=" display="http://www.datafirst.uct.ac.za/dataportal/index.php/catalog/central - _r=&amp;collection=&amp;country=199&amp;dtype=&amp;from=1960&amp;page=4&amp;ps=&amp;sk=&amp;sort_by=nation&amp;sort_order=&amp;to=2013&amp;topic=&amp;view=s&amp;vk="/>
    <hyperlink ref="A65" r:id="rId64" tooltip="Quarterly Labour Force Survey 2008, Fourth Quarter" display="http://www.datafirst.uct.ac.za/dataportal/index.php/catalog/206"/>
    <hyperlink ref="A66" r:id="rId65" tooltip="Quarterly Labour Force Survey 2008, Second Quarter" display="http://www.datafirst.uct.ac.za/dataportal/index.php/catalog/203"/>
    <hyperlink ref="A67" r:id="rId66" tooltip="Quarterly Labour Force Survey 2008, Third Quarter" display="http://www.datafirst.uct.ac.za/dataportal/index.php/catalog/205"/>
    <hyperlink ref="A68" r:id="rId67" tooltip="Community Survey 2007" display="http://www.datafirst.uct.ac.za/dataportal/index.php/catalog/101"/>
    <hyperlink ref="A69" r:id="rId68" tooltip="General Household Survey 2007" display="http://www.datafirst.uct.ac.za/dataportal/index.php/catalog/90"/>
    <hyperlink ref="C69" r:id="rId69" location="_r=&amp;collection=&amp;country=199&amp;dtype=&amp;from=1960&amp;page=5&amp;ps=&amp;sk=&amp;sort_by=nation&amp;sort_order=&amp;to=2013&amp;topic=&amp;view=s&amp;vk="/>
    <hyperlink ref="A70" r:id="rId70" tooltip="Labour Force Survey 2007, March" display="http://www.datafirst.uct.ac.za/dataportal/index.php/catalog/137"/>
    <hyperlink ref="A71" r:id="rId71" tooltip="Labour Force Survey 2007, September" display="http://www.datafirst.uct.ac.za/dataportal/index.php/catalog/139"/>
    <hyperlink ref="A72" r:id="rId72" tooltip="Mortality and Causes of Death 2007" display="http://www.datafirst.uct.ac.za/dataportal/index.php/catalog/422"/>
    <hyperlink ref="A73" r:id="rId73" tooltip="OHS-LFS Consistent Series Weights 1994-2007" display="http://www.datafirst.uct.ac.za/dataportal/index.php/catalog/402"/>
    <hyperlink ref="A74" r:id="rId74" tooltip="Victim Survey 2007" display="http://www.datafirst.uct.ac.za/dataportal/index.php/catalog/179"/>
    <hyperlink ref="A75" r:id="rId75" tooltip="Afrobarometer South Africa 2006" display="http://www.datafirst.uct.ac.za/dataportal/index.php/catalog/107"/>
    <hyperlink ref="A76" r:id="rId76" tooltip="General Household Survey 2006" display="http://www.datafirst.uct.ac.za/dataportal/index.php/catalog/89"/>
    <hyperlink ref="A77" r:id="rId77" tooltip="Hout Bay Migration Survey 2005" display="http://www.datafirst.uct.ac.za/dataportal/index.php/catalog/155"/>
    <hyperlink ref="A78" r:id="rId78" tooltip="Income and Expenditure Survey 2005-2006" display="http://www.datafirst.uct.ac.za/dataportal/index.php/catalog/331"/>
    <hyperlink ref="A79" r:id="rId79" tooltip="Labour Force Survey 2006, March" display="http://www.datafirst.uct.ac.za/dataportal/index.php/catalog/136"/>
    <hyperlink ref="A80" r:id="rId80" tooltip="Labour Force Survey 2006, September" display="http://www.datafirst.uct.ac.za/dataportal/index.php/catalog/138"/>
    <hyperlink ref="A81" r:id="rId81" tooltip="Mortality and Causes of Death 2006" display="http://www.datafirst.uct.ac.za/dataportal/index.php/catalog/421"/>
    <hyperlink ref="A82" r:id="rId82" tooltip="Socio-Economic Profile of Urban Renewal Nodes, Khayelitsha and Mitchell's Plain" display="http://www.datafirst.uct.ac.za/dataportal/index.php/catalog/158"/>
    <hyperlink ref="A83" r:id="rId83" tooltip="South African Census 2001, CASASP imputed data" display="http://www.datafirst.uct.ac.za/dataportal/index.php/catalog/227"/>
    <hyperlink ref="A84" r:id="rId84" tooltip="Agincourt Integrated Family Survey 2004" display="http://www.datafirst.uct.ac.za/dataportal/index.php/catalog/109"/>
    <hyperlink ref="C84" r:id="rId85" location="_r=&amp;collection=&amp;country=199&amp;dtype=&amp;from=1960&amp;page=6&amp;ps=&amp;sk=&amp;sort_by=nation&amp;sort_order=&amp;to=2013&amp;topic=&amp;view=s&amp;vk=" display="http://www.datafirst.uct.ac.za/dataportal/index.php/catalog/central - _r=&amp;collection=&amp;country=199&amp;dtype=&amp;from=1960&amp;page=6&amp;ps=&amp;sk=&amp;sort_by=nation&amp;sort_order=&amp;to=2013&amp;topic=&amp;view=s&amp;vk="/>
    <hyperlink ref="C85:C96" r:id="rId86" location="_r=&amp;collection=&amp;country=199&amp;dtype=&amp;from=1960&amp;page=6&amp;ps=&amp;sk=&amp;sort_by=nation&amp;sort_order=&amp;to=2013&amp;topic=&amp;view=s&amp;vk=" display="http://www.datafirst.uct.ac.za/dataportal/index.php/catalog/central - _r=&amp;collection=&amp;country=199&amp;dtype=&amp;from=1960&amp;page=6&amp;ps=&amp;sk=&amp;sort_by=nation&amp;sort_order=&amp;to=2013&amp;topic=&amp;view=s&amp;vk="/>
    <hyperlink ref="C70:C83" r:id="rId87" location="_r=&amp;collection=&amp;country=199&amp;dtype=&amp;from=1960&amp;page=5&amp;ps=&amp;sk=&amp;sort_by=nation&amp;sort_order=&amp;to=2013&amp;topic=&amp;view=s&amp;vk=" display="http://www.datafirst.uct.ac.za/dataportal/index.php/catalog/central#_r=&amp;collection=&amp;country=199&amp;dtype=&amp;from=1960&amp;page=5&amp;ps=&amp;sk=&amp;sort_by=nation&amp;sort_order=&amp;to=2013&amp;topic=&amp;view=s&amp;vk="/>
    <hyperlink ref="A85" r:id="rId88" tooltip="Cape Area Study 2005" display="http://www.datafirst.uct.ac.za/dataportal/index.php/catalog/298"/>
    <hyperlink ref="A86" r:id="rId89" tooltip="General Household Survey 2005" display="http://www.datafirst.uct.ac.za/dataportal/index.php/catalog/88"/>
    <hyperlink ref="A87" r:id="rId90" tooltip="Kwazulu-Natal Income Dynamics Study 2004, Wave 3" display="http://www.datafirst.uct.ac.za/dataportal/index.php/catalog/286"/>
    <hyperlink ref="A88" r:id="rId91" tooltip="Labour Force Survey 2005, March" display="http://www.datafirst.uct.ac.za/dataportal/index.php/catalog/134"/>
    <hyperlink ref="A89" r:id="rId92" tooltip="Labour Force Survey 2005, September" display="http://www.datafirst.uct.ac.za/dataportal/index.php/catalog/135"/>
    <hyperlink ref="A90" r:id="rId93" tooltip="Mortality and Causes of Death 1997-2005" display="http://www.datafirst.uct.ac.za/dataportal/index.php/catalog/420"/>
    <hyperlink ref="A91" r:id="rId94" tooltip="Mortality and Causes of Death from Death Notification 1997-2005" display="http://www.datafirst.uct.ac.za/dataportal/index.php/catalog/235"/>
    <hyperlink ref="A92" r:id="rId95" tooltip="Survey of Employers and Self-Employed 2005" display="http://www.datafirst.uct.ac.za/dataportal/index.php/catalog/223"/>
    <hyperlink ref="A93" r:id="rId96" tooltip="Survey of Jewish South Africans 2005" display="http://www.datafirst.uct.ac.za/dataportal/index.php/catalog/415"/>
    <hyperlink ref="A94" r:id="rId97" tooltip="Afrobarometer South Africa 2004" display="http://www.datafirst.uct.ac.za/dataportal/index.php/catalog/106"/>
    <hyperlink ref="A95" r:id="rId98" tooltip="Comparative National Elections Project 2004, South Africa" display="http://www.datafirst.uct.ac.za/dataportal/index.php/catalog/189"/>
    <hyperlink ref="A96" r:id="rId99" tooltip="Demographic and Health Survey 2003-2004, South Africa" display="http://www.datafirst.uct.ac.za/dataportal/index.php/catalog/447"/>
    <hyperlink ref="A97" r:id="rId100" tooltip="Financial Diaries Project 2003-2004" display="http://www.datafirst.uct.ac.za/dataportal/index.php/catalog/2"/>
    <hyperlink ref="A98" r:id="rId101" tooltip="General Household Survey 2004" display="http://www.datafirst.uct.ac.za/dataportal/index.php/catalog/87"/>
    <hyperlink ref="C97:C98" r:id="rId102" location="_r=&amp;collection=&amp;country=199&amp;dtype=&amp;from=1960&amp;page=6&amp;ps=&amp;sk=&amp;sort_by=nation&amp;sort_order=&amp;to=2013&amp;topic=&amp;view=s&amp;vk=" display="http://www.datafirst.uct.ac.za/dataportal/index.php/catalog/central - _r=&amp;collection=&amp;country=199&amp;dtype=&amp;from=1960&amp;page=6&amp;ps=&amp;sk=&amp;sort_by=nation&amp;sort_order=&amp;to=2013&amp;topic=&amp;view=s&amp;vk="/>
    <hyperlink ref="A99" r:id="rId103" tooltip="Labour Force Survey 2004, March" display="http://www.datafirst.uct.ac.za/dataportal/index.php/catalog/152"/>
    <hyperlink ref="A100" r:id="rId104" tooltip="Labour Force Survey 2004, September" display="http://www.datafirst.uct.ac.za/dataportal/index.php/catalog/153"/>
    <hyperlink ref="A101" r:id="rId105" tooltip="Media Tenor South Africa" display="http://www.datafirst.uct.ac.za/dataportal/index.php/catalog/287"/>
    <hyperlink ref="A102" r:id="rId106" tooltip="Productivity and Investment Climate Survey, South Africa 2004" display="http://www.datafirst.uct.ac.za/dataportal/index.php/catalog/311"/>
    <hyperlink ref="A103" r:id="rId107" tooltip="South African Social Attitudes Survey 2004" display="http://www.datafirst.uct.ac.za/dataportal/index.php/catalog/326"/>
    <hyperlink ref="A104" r:id="rId108" tooltip="South African Social Attitudes Survey 2005" display="http://www.datafirst.uct.ac.za/dataportal/index.php/catalog/327"/>
    <hyperlink ref="A105" r:id="rId109" tooltip="South African Social Attitudes Survey 2006" display="http://www.datafirst.uct.ac.za/dataportal/index.php/catalog/328"/>
    <hyperlink ref="A106" r:id="rId110" tooltip="Agincourt Integrated Family Survey 2002" display="http://www.datafirst.uct.ac.za/dataportal/index.php/catalog/234"/>
    <hyperlink ref="A107" r:id="rId111" tooltip="Durban Large Firm Survey 2002-2003" display="http://www.datafirst.uct.ac.za/dataportal/index.php/catalog/243"/>
    <hyperlink ref="A108" r:id="rId112" tooltip="General Household Survey 2003" display="http://www.datafirst.uct.ac.za/dataportal/index.php/catalog/86"/>
    <hyperlink ref="A109" r:id="rId113" tooltip="National Victims of Crime Survey 2003" display="http://www.datafirst.uct.ac.za/dataportal/index.php/catalog/178"/>
    <hyperlink ref="A110" r:id="rId114" tooltip="South African Social Attitudes Survey 2003" display="http://www.datafirst.uct.ac.za/dataportal/index.php/catalog/325"/>
    <hyperlink ref="A111" r:id="rId115" tooltip="South African Social Giving Survey 2003" display="http://www.datafirst.uct.ac.za/dataportal/index.php/catalog/329"/>
    <hyperlink ref="A112" r:id="rId116" tooltip="Afrobarometer South Africa 2002" display="http://www.datafirst.uct.ac.za/dataportal/index.php/catalog/105"/>
    <hyperlink ref="A113" r:id="rId117" tooltip="Cape Area Panel Study 2002-2009, Waves 1-5" display="http://www.datafirst.uct.ac.za/dataportal/index.php/catalog/266"/>
    <hyperlink ref="C113" r:id="rId118" location="_r=&amp;collection=&amp;country=199&amp;dtype=&amp;from=1960&amp;page=7&amp;ps=&amp;sk=&amp;sort_by=nation&amp;sort_order=&amp;to=2013&amp;topic=&amp;view=s&amp;vk=" display="http://www.datafirst.uct.ac.za/dataportal/index.php/catalog/central - _r=&amp;collection=&amp;country=199&amp;dtype=&amp;from=1960&amp;page=7&amp;ps=&amp;sk=&amp;sort_by=nation&amp;sort_order=&amp;to=2013&amp;topic=&amp;view=s&amp;vk="/>
    <hyperlink ref="C99:C112" r:id="rId119" location="_r=&amp;collection=&amp;country=199&amp;dtype=&amp;from=1960&amp;page=7&amp;ps=&amp;sk=&amp;sort_by=nation&amp;sort_order=&amp;to=2013&amp;topic=&amp;view=s&amp;vk=" display="http://www.datafirst.uct.ac.za/dataportal/index.php/catalog/central - _r=&amp;collection=&amp;country=199&amp;dtype=&amp;from=1960&amp;page=7&amp;ps=&amp;sk=&amp;sort_by=nation&amp;sort_order=&amp;to=2013&amp;topic=&amp;view=s&amp;vk="/>
    <hyperlink ref="A114" r:id="rId120" tooltip="General Household Survey 2002" display="http://www.datafirst.uct.ac.za/dataportal/index.php/catalog/85"/>
    <hyperlink ref="A115" r:id="rId121" tooltip="Khayelitsha Integrated Family Survey 2002-5" display="http://www.datafirst.uct.ac.za/dataportal/index.php/catalog/13"/>
    <hyperlink ref="A116" r:id="rId122" tooltip="Migration in South Africa 2001-2002" display="http://www.datafirst.uct.ac.za/dataportal/index.php/catalog/290"/>
    <hyperlink ref="A117" r:id="rId123" tooltip="Networks and Employment Transitions Study 2002" display="http://www.datafirst.uct.ac.za/dataportal/index.php/catalog/296"/>
    <hyperlink ref="A118" r:id="rId124" tooltip="Free State HIV/AIDS Household Impact Study 2001-2004" display="http://www.datafirst.uct.ac.za/dataportal/index.php/catalog/247"/>
    <hyperlink ref="A119" r:id="rId125" tooltip="Intervention with Microfinance for AIDS and Gender Equity Study 2001-2003" display="http://www.datafirst.uct.ac.za/dataportal/index.php/catalog/319"/>
    <hyperlink ref="A120" r:id="rId126" tooltip="Migration Study in the Western Cape 2001" display="http://www.datafirst.uct.ac.za/dataportal/index.php/catalog/291"/>
    <hyperlink ref="A121" r:id="rId127" tooltip="People's Security Survey 2001, South Africa" display="http://www.datafirst.uct.ac.za/dataportal/index.php/catalog/302"/>
    <hyperlink ref="A122" r:id="rId128" tooltip="South African Census 2001" display="http://www.datafirst.uct.ac.za/dataportal/index.php/catalog/96"/>
    <hyperlink ref="A123" r:id="rId129" tooltip="Survey of Employers and Self-Employed 2001" display="http://www.datafirst.uct.ac.za/dataportal/index.php/catalog/413"/>
    <hyperlink ref="A124" r:id="rId130" tooltip="Survey of Truth and Reconciliation in South Africa 2000-2001" display="http://www.datafirst.uct.ac.za/dataportal/index.php/catalog/314"/>
    <hyperlink ref="A125" r:id="rId131" tooltip="Afrobarometer South Africa 2000" display="http://www.datafirst.uct.ac.za/dataportal/index.php/catalog/104"/>
    <hyperlink ref="A126" r:id="rId132" tooltip="Income and Expenditure Survey 2000" display="http://www.datafirst.uct.ac.za/dataportal/index.php/catalog/267"/>
    <hyperlink ref="A127" r:id="rId133" tooltip="Internal Migration in South Africa 1999-2000" display="http://www.datafirst.uct.ac.za/dataportal/index.php/catalog/271"/>
    <hyperlink ref="A128" r:id="rId134" tooltip="Khayelitsha Mitchell's Plain Survey 2000" display="http://www.datafirst.uct.ac.za/dataportal/index.php/catalog/4"/>
    <hyperlink ref="A129" r:id="rId135" tooltip="Mesebetsi Labour Force Survey 1999-2000" display="http://www.datafirst.uct.ac.za/dataportal/index.php/catalog/288"/>
    <hyperlink ref="A130" r:id="rId136" tooltip="School Register of Needs Survey 2000" display="http://www.datafirst.uct.ac.za/dataportal/index.php/catalog/165"/>
    <hyperlink ref="A131" r:id="rId137" tooltip="Time Use Survey 2000" display="http://www.datafirst.uct.ac.za/dataportal/index.php/catalog/116"/>
    <hyperlink ref="C129" r:id="rId138" location="_r=&amp;collection=&amp;country=199&amp;dtype=&amp;from=1960&amp;page=9&amp;ps=&amp;sk=&amp;sort_by=nation&amp;sort_order=&amp;to=2013&amp;topic=&amp;view=s&amp;vk=" display="http://www.datafirst.uct.ac.za/dataportal/index.php/catalog/central - _r=&amp;collection=&amp;country=199&amp;dtype=&amp;from=1960&amp;page=9&amp;ps=&amp;sk=&amp;sort_by=nation&amp;sort_order=&amp;to=2013&amp;topic=&amp;view=s&amp;vk="/>
    <hyperlink ref="A132" r:id="rId139" tooltip="HSRC National Survey 1999" display="http://www.datafirst.uct.ac.za/dataportal/index.php/catalog/257"/>
    <hyperlink ref="A133" r:id="rId140" tooltip="October Household Survey 1999" display="http://www.datafirst.uct.ac.za/dataportal/index.php/catalog/64"/>
    <hyperlink ref="A134" r:id="rId141" tooltip="South African Integrated Family Survey 1999, (Langeberg Survey)" display="http://www.datafirst.uct.ac.za/dataportal/index.php/catalog/324"/>
    <hyperlink ref="A135" r:id="rId142" tooltip="Survey of Activities of Young People 1999" display="http://www.datafirst.uct.ac.za/dataportal/index.php/catalog/313"/>
    <hyperlink ref="A136" r:id="rId143" tooltip="Demographic and Health Survey 1998, South Africa" display="http://www.datafirst.uct.ac.za/dataportal/index.php/catalog/364"/>
    <hyperlink ref="A137" r:id="rId144" tooltip="HSRC National Survey 1998" display="http://www.datafirst.uct.ac.za/dataportal/index.php/catalog/256"/>
    <hyperlink ref="A138" r:id="rId145" tooltip="IDASA Opinion99 1998" display="http://www.datafirst.uct.ac.za/dataportal/index.php/catalog/446"/>
    <hyperlink ref="A139" r:id="rId146" tooltip="Infrastructure Delivery in South Africa 1998" display="http://www.datafirst.uct.ac.za/dataportal/index.php/catalog/269"/>
    <hyperlink ref="A140" r:id="rId147" tooltip="Migration and Settlement in the Cape Metropolitan Area 1999" display="http://www.datafirst.uct.ac.za/dataportal/index.php/catalog/289"/>
    <hyperlink ref="A141" r:id="rId148" tooltip="October Household Survey 1998" display="http://www.datafirst.uct.ac.za/dataportal/index.php/catalog/63"/>
    <hyperlink ref="A142" r:id="rId149" tooltip="Victims of Crime Survey 1998" display="http://www.datafirst.uct.ac.za/dataportal/index.php/catalog/177"/>
    <hyperlink ref="A143" r:id="rId150" tooltip="Crime and Community Action 1996-1997, PAGAD and the Cape Flats" display="http://www.datafirst.uct.ac.za/dataportal/index.php/catalog/190"/>
    <hyperlink ref="C130:C143" r:id="rId151" location="_r=&amp;collection=&amp;country=199&amp;dtype=&amp;from=1960&amp;page=9&amp;ps=&amp;sk=&amp;sort_by=nation&amp;sort_order=&amp;to=2013&amp;topic=&amp;view=s&amp;vk=" display="http://www.datafirst.uct.ac.za/dataportal/index.php/catalog/central - _r=&amp;collection=&amp;country=199&amp;dtype=&amp;from=1960&amp;page=9&amp;ps=&amp;sk=&amp;sort_by=nation&amp;sort_order=&amp;to=2013&amp;topic=&amp;view=s&amp;vk="/>
    <hyperlink ref="C114" r:id="rId152" display="http://www.datafirst.uct.ac.za/dataportal/index.php/catalog?view=s&amp;country%5b%5d=199&amp;from=1960&amp;to=2013&amp;page=8"/>
    <hyperlink ref="C115:C128" r:id="rId153" display="http://www.datafirst.uct.ac.za/dataportal/index.php/catalog?view=s&amp;country%5b%5d=199&amp;from=1960&amp;to=2013&amp;page=8"/>
    <hyperlink ref="A144" r:id="rId154" tooltip="IDASA Political Culture Study 1997" display="http://www.datafirst.uct.ac.za/dataportal/index.php/catalog/261"/>
    <hyperlink ref="A145" r:id="rId155" tooltip="October Household Survey 1997" display="http://www.datafirst.uct.ac.za/dataportal/index.php/catalog/62"/>
    <hyperlink ref="A146" r:id="rId156" tooltip="Rural Survey 1997" display="http://www.datafirst.uct.ac.za/dataportal/index.php/catalog/312"/>
    <hyperlink ref="A147" r:id="rId157" tooltip="School Register of Needs Survey 1996" display="http://www.datafirst.uct.ac.za/dataportal/index.php/catalog/164"/>
    <hyperlink ref="A148" r:id="rId158" tooltip="Attitudes of White South Africans Towards the Truth and Reconciliation Commission 1996" display="http://www.datafirst.uct.ac.za/dataportal/index.php/catalog/199"/>
    <hyperlink ref="A149" r:id="rId159" tooltip="October Household Survey 1996" display="http://www.datafirst.uct.ac.za/dataportal/index.php/catalog/411"/>
    <hyperlink ref="A150" r:id="rId160" tooltip="Omnibus Survey 1996" display="http://www.datafirst.uct.ac.za/dataportal/index.php/catalog/309"/>
    <hyperlink ref="A151" r:id="rId161" tooltip="South African Census 1996" display="http://www.datafirst.uct.ac.za/dataportal/index.php/catalog/255"/>
    <hyperlink ref="A152" r:id="rId162" tooltip="All Media and Products Survey 1995" display="http://www.datafirst.uct.ac.za/dataportal/index.php/catalog/193"/>
    <hyperlink ref="A153" r:id="rId163" tooltip="IDASA Local Election Study 1995" display="http://www.datafirst.uct.ac.za/dataportal/index.php/catalog/258"/>
    <hyperlink ref="A154" r:id="rId164" tooltip="Income and Expenditure Survey 1995" display="http://www.datafirst.uct.ac.za/dataportal/index.php/catalog/264"/>
    <hyperlink ref="A155" r:id="rId165" tooltip="October Household Survey 1995" display="http://www.datafirst.uct.ac.za/dataportal/index.php/catalog/410"/>
    <hyperlink ref="A156" r:id="rId166" tooltip="Omnibus Survey 1995_1" display="http://www.datafirst.uct.ac.za/dataportal/index.php/catalog/307"/>
    <hyperlink ref="A157" r:id="rId167" tooltip="Omnibus Survey 1995_2" display="http://www.datafirst.uct.ac.za/dataportal/index.php/catalog/308"/>
    <hyperlink ref="A158" r:id="rId168" tooltip="IDASA National Election Survey 1994" display="http://www.datafirst.uct.ac.za/dataportal/index.php/catalog/259"/>
    <hyperlink ref="C144" r:id="rId169" location="_r=&amp;collection=&amp;country=199&amp;dtype=&amp;from=1960&amp;page=10&amp;ps=&amp;sk=&amp;sort_by=nation&amp;sort_order=&amp;to=2013&amp;topic=&amp;view=s&amp;vk=" display="http://www.datafirst.uct.ac.za/dataportal/index.php/catalog/central - _r=&amp;collection=&amp;country=199&amp;dtype=&amp;from=1960&amp;page=10&amp;ps=&amp;sk=&amp;sort_by=nation&amp;sort_order=&amp;to=2013&amp;topic=&amp;view=s&amp;vk="/>
    <hyperlink ref="C145:C158" r:id="rId170" location="_r=&amp;collection=&amp;country=199&amp;dtype=&amp;from=1960&amp;page=10&amp;ps=&amp;sk=&amp;sort_by=nation&amp;sort_order=&amp;to=2013&amp;topic=&amp;view=s&amp;vk=" display="http://www.datafirst.uct.ac.za/dataportal/index.php/catalog/central - _r=&amp;collection=&amp;country=199&amp;dtype=&amp;from=1960&amp;page=10&amp;ps=&amp;sk=&amp;sort_by=nation&amp;sort_order=&amp;to=2013&amp;topic=&amp;view=s&amp;vk="/>
    <hyperlink ref="A159" r:id="rId171" tooltip="Launching Democracy 1993-1994" display="http://www.datafirst.uct.ac.za/dataportal/index.php/catalog/284"/>
    <hyperlink ref="A160" r:id="rId172" tooltip="October Household Survey 1994" display="http://www.datafirst.uct.ac.za/dataportal/index.php/catalog/407"/>
    <hyperlink ref="A161" r:id="rId173" tooltip="Omnibus Survey 1994" display="http://www.datafirst.uct.ac.za/dataportal/index.php/catalog/306"/>
    <hyperlink ref="A162" r:id="rId174" tooltip="HIV Infection/AIDS-Related Knowledge, Attitudes and Practices 1993" display="http://www.datafirst.uct.ac.za/dataportal/index.php/catalog/254"/>
    <hyperlink ref="A163" r:id="rId175" tooltip="Kwazulu-Natal Income Dynamics Study 1993-1998" display="http://www.datafirst.uct.ac.za/dataportal/index.php/catalog/93"/>
    <hyperlink ref="A164" r:id="rId176" tooltip="October Household Survey 1993" display="http://www.datafirst.uct.ac.za/dataportal/index.php/catalog/403"/>
    <hyperlink ref="A165" r:id="rId177" tooltip="Omnibus Survey 1993" display="http://www.datafirst.uct.ac.za/dataportal/index.php/catalog/305"/>
    <hyperlink ref="A166" r:id="rId178" tooltip="Project for Statistics on Living Standards and Development 1993" display="http://www.datafirst.uct.ac.za/dataportal/index.php/catalog/5"/>
    <hyperlink ref="A167" r:id="rId179" tooltip="Income and Expenditure Survey 1990" display="http://www.datafirst.uct.ac.za/dataportal/index.php/catalog/262"/>
    <hyperlink ref="A168" r:id="rId180" tooltip="South African Census 1991" display="http://www.datafirst.uct.ac.za/dataportal/index.php/catalog/253"/>
    <hyperlink ref="A169" r:id="rId181" tooltip="Bureau of Market Research Survey 1984-1987, [" display="http://www.datafirst.uct.ac.za/dataportal/index.php/catalog/241"/>
    <hyperlink ref="A170" r:id="rId182" tooltip="Bureau of Market Research Survey 1985" display="http://www.datafirst.uct.ac.za/dataportal/index.php/catalog/240"/>
    <hyperlink ref="A171" r:id="rId183" tooltip="South African Census 1985" display="http://www.datafirst.uct.ac.za/dataportal/index.php/catalog/146"/>
    <hyperlink ref="A172" r:id="rId184" tooltip="Aspects of Group Relations 1984" display="http://www.datafirst.uct.ac.za/dataportal/index.php/catalog/198"/>
    <hyperlink ref="A173" r:id="rId185" tooltip="Intergroup Relations, Political Opinions 1983" display="http://www.datafirst.uct.ac.za/dataportal/index.php/catalog/270"/>
    <hyperlink ref="C159" r:id="rId186" location="_r=&amp;collection=&amp;country=199&amp;dtype=&amp;from=1960&amp;page=11&amp;ps=&amp;sk=&amp;sort_by=nation&amp;sort_order=&amp;to=2013&amp;topic=&amp;view=s&amp;vk=" display="http://www.datafirst.uct.ac.za/dataportal/index.php/catalog/central - _r=&amp;collection=&amp;country=199&amp;dtype=&amp;from=1960&amp;page=11&amp;ps=&amp;sk=&amp;sort_by=nation&amp;sort_order=&amp;to=2013&amp;topic=&amp;view=s&amp;vk="/>
    <hyperlink ref="C160:C173" r:id="rId187" location="_r=&amp;collection=&amp;country=199&amp;dtype=&amp;from=1960&amp;page=11&amp;ps=&amp;sk=&amp;sort_by=nation&amp;sort_order=&amp;to=2013&amp;topic=&amp;view=s&amp;vk=" display="http://www.datafirst.uct.ac.za/dataportal/index.php/catalog/central - _r=&amp;collection=&amp;country=199&amp;dtype=&amp;from=1960&amp;page=11&amp;ps=&amp;sk=&amp;sort_by=nation&amp;sort_order=&amp;to=2013&amp;topic=&amp;view=s&amp;vk="/>
    <hyperlink ref="A174" r:id="rId188" tooltip="Bureau of Market Research Survey 1980" display="http://www.datafirst.uct.ac.za/dataportal/index.php/catalog/239"/>
    <hyperlink ref="A175" r:id="rId189" tooltip="Current Population Survey 1980" display="http://www.datafirst.uct.ac.za/dataportal/index.php/catalog/230"/>
    <hyperlink ref="A176" r:id="rId190" tooltip="South African Census 1980" display="http://www.datafirst.uct.ac.za/dataportal/index.php/catalog/252"/>
    <hyperlink ref="A177" r:id="rId191" tooltip="Bureau of Market Research Survey 1975" display="http://www.datafirst.uct.ac.za/dataportal/index.php/catalog/238"/>
    <hyperlink ref="A178" r:id="rId192" tooltip="South African Census 1970" display="http://www.datafirst.uct.ac.za/dataportal/index.php/catalog/249"/>
    <hyperlink ref="A179" r:id="rId193" tooltip="Manpower Survey 1965-1994" display="http://www.datafirst.uct.ac.za/dataportal/index.php/catalog/315"/>
    <hyperlink ref="A180" r:id="rId194" tooltip="South African Census 1960" display="http://www.datafirst.uct.ac.za/dataportal/index.php/catalog/251"/>
    <hyperlink ref="A181" r:id="rId195" tooltip="Recorded Live Births 1998-2010" display="http://www.datafirst.uct.ac.za/dataportal/index.php/catalog/443"/>
    <hyperlink ref="A182" r:id="rId196" tooltip="Recorded Live Births 2011" display="http://www.datafirst.uct.ac.za/dataportal/index.php/catalog/444"/>
    <hyperlink ref="C174" r:id="rId197" location="_r=&amp;collection=&amp;country=199&amp;dtype=&amp;from=1960&amp;page=12&amp;ps=&amp;sk=&amp;sort_by=nation&amp;sort_order=&amp;to=2013&amp;topic=&amp;view=s&amp;vk=" display="http://www.datafirst.uct.ac.za/dataportal/index.php/catalog/central - _r=&amp;collection=&amp;country=199&amp;dtype=&amp;from=1960&amp;page=12&amp;ps=&amp;sk=&amp;sort_by=nation&amp;sort_order=&amp;to=2013&amp;topic=&amp;view=s&amp;vk="/>
    <hyperlink ref="C175:C182" r:id="rId198" location="_r=&amp;collection=&amp;country=199&amp;dtype=&amp;from=1960&amp;page=12&amp;ps=&amp;sk=&amp;sort_by=nation&amp;sort_order=&amp;to=2013&amp;topic=&amp;view=s&amp;vk=" display="http://www.datafirst.uct.ac.za/dataportal/index.php/catalog/central - _r=&amp;collection=&amp;country=199&amp;dtype=&amp;from=1960&amp;page=12&amp;ps=&amp;sk=&amp;sort_by=nation&amp;sort_order=&amp;to=2013&amp;topic=&amp;view=s&amp;vk="/>
  </hyperlinks>
  <pageMargins left="0.7" right="0.7" top="0.75" bottom="0.75" header="0.3" footer="0.3"/>
  <pageSetup paperSize="9" orientation="portrait" r:id="rId199"/>
</worksheet>
</file>

<file path=xl/worksheets/sheet3.xml><?xml version="1.0" encoding="utf-8"?>
<worksheet xmlns="http://schemas.openxmlformats.org/spreadsheetml/2006/main" xmlns:r="http://schemas.openxmlformats.org/officeDocument/2006/relationships">
  <dimension ref="A2:B67"/>
  <sheetViews>
    <sheetView topLeftCell="A21" workbookViewId="0">
      <selection activeCell="A34" sqref="A34:B67"/>
    </sheetView>
  </sheetViews>
  <sheetFormatPr defaultRowHeight="15"/>
  <sheetData>
    <row r="2" spans="1:2">
      <c r="A2" t="s">
        <v>530</v>
      </c>
      <c r="B2" t="s">
        <v>531</v>
      </c>
    </row>
    <row r="3" spans="1:2">
      <c r="A3" t="s">
        <v>528</v>
      </c>
      <c r="B3" t="s">
        <v>529</v>
      </c>
    </row>
    <row r="4" spans="1:2">
      <c r="A4" t="s">
        <v>104</v>
      </c>
      <c r="B4" t="s">
        <v>105</v>
      </c>
    </row>
    <row r="5" spans="1:2">
      <c r="A5" t="s">
        <v>122</v>
      </c>
      <c r="B5" t="s">
        <v>123</v>
      </c>
    </row>
    <row r="6" spans="1:2">
      <c r="A6" t="s">
        <v>636</v>
      </c>
      <c r="B6" t="s">
        <v>639</v>
      </c>
    </row>
    <row r="7" spans="1:2">
      <c r="A7" t="s">
        <v>124</v>
      </c>
      <c r="B7" t="s">
        <v>125</v>
      </c>
    </row>
    <row r="8" spans="1:2">
      <c r="A8" t="s">
        <v>1039</v>
      </c>
      <c r="B8" t="s">
        <v>1040</v>
      </c>
    </row>
    <row r="9" spans="1:2">
      <c r="A9" t="s">
        <v>202</v>
      </c>
      <c r="B9" t="s">
        <v>206</v>
      </c>
    </row>
    <row r="10" spans="1:2">
      <c r="A10" t="s">
        <v>669</v>
      </c>
      <c r="B10" t="s">
        <v>670</v>
      </c>
    </row>
    <row r="11" spans="1:2">
      <c r="A11" t="s">
        <v>113</v>
      </c>
      <c r="B11" t="s">
        <v>114</v>
      </c>
    </row>
    <row r="12" spans="1:2">
      <c r="A12" s="11" t="s">
        <v>157</v>
      </c>
      <c r="B12" t="s">
        <v>158</v>
      </c>
    </row>
    <row r="13" spans="1:2">
      <c r="A13" t="s">
        <v>526</v>
      </c>
      <c r="B13" t="s">
        <v>527</v>
      </c>
    </row>
    <row r="14" spans="1:2">
      <c r="A14" t="s">
        <v>314</v>
      </c>
      <c r="B14" t="s">
        <v>315</v>
      </c>
    </row>
    <row r="15" spans="1:2">
      <c r="A15" t="s">
        <v>38</v>
      </c>
      <c r="B15" t="s">
        <v>39</v>
      </c>
    </row>
    <row r="16" spans="1:2">
      <c r="A16" t="s">
        <v>333</v>
      </c>
      <c r="B16" t="s">
        <v>337</v>
      </c>
    </row>
    <row r="17" spans="1:2">
      <c r="A17" t="s">
        <v>941</v>
      </c>
      <c r="B17" t="s">
        <v>942</v>
      </c>
    </row>
    <row r="18" spans="1:2">
      <c r="A18" t="s">
        <v>1037</v>
      </c>
      <c r="B18" t="s">
        <v>1038</v>
      </c>
    </row>
    <row r="19" spans="1:2">
      <c r="A19" t="s">
        <v>22</v>
      </c>
      <c r="B19" t="s">
        <v>24</v>
      </c>
    </row>
    <row r="20" spans="1:2">
      <c r="A20" t="s">
        <v>117</v>
      </c>
      <c r="B20" t="s">
        <v>118</v>
      </c>
    </row>
    <row r="21" spans="1:2">
      <c r="A21" t="s">
        <v>484</v>
      </c>
      <c r="B21" t="s">
        <v>486</v>
      </c>
    </row>
    <row r="22" spans="1:2">
      <c r="A22" t="s">
        <v>483</v>
      </c>
      <c r="B22" t="s">
        <v>485</v>
      </c>
    </row>
    <row r="23" spans="1:2">
      <c r="A23" t="s">
        <v>316</v>
      </c>
      <c r="B23" t="s">
        <v>317</v>
      </c>
    </row>
    <row r="24" spans="1:2">
      <c r="A24" t="s">
        <v>221</v>
      </c>
      <c r="B24" t="s">
        <v>222</v>
      </c>
    </row>
    <row r="25" spans="1:2">
      <c r="A25" t="s">
        <v>55</v>
      </c>
      <c r="B25" t="s">
        <v>56</v>
      </c>
    </row>
    <row r="26" spans="1:2">
      <c r="A26" t="s">
        <v>23</v>
      </c>
      <c r="B26" t="s">
        <v>25</v>
      </c>
    </row>
    <row r="27" spans="1:2">
      <c r="A27" s="11" t="s">
        <v>133</v>
      </c>
      <c r="B27" t="s">
        <v>136</v>
      </c>
    </row>
    <row r="28" spans="1:2">
      <c r="A28" t="s">
        <v>899</v>
      </c>
      <c r="B28" t="s">
        <v>900</v>
      </c>
    </row>
    <row r="29" spans="1:2">
      <c r="A29" t="s">
        <v>282</v>
      </c>
      <c r="B29" t="s">
        <v>284</v>
      </c>
    </row>
    <row r="30" spans="1:2">
      <c r="A30" t="s">
        <v>204</v>
      </c>
      <c r="B30" t="s">
        <v>208</v>
      </c>
    </row>
    <row r="31" spans="1:2">
      <c r="A31" t="s">
        <v>203</v>
      </c>
      <c r="B31" t="s">
        <v>207</v>
      </c>
    </row>
    <row r="32" spans="1:2">
      <c r="A32" t="s">
        <v>335</v>
      </c>
      <c r="B32" t="s">
        <v>336</v>
      </c>
    </row>
    <row r="33" spans="1:2">
      <c r="A33" t="s">
        <v>683</v>
      </c>
      <c r="B33" t="s">
        <v>686</v>
      </c>
    </row>
    <row r="34" spans="1:2">
      <c r="A34" t="s">
        <v>201</v>
      </c>
      <c r="B34" t="s">
        <v>205</v>
      </c>
    </row>
    <row r="35" spans="1:2">
      <c r="A35" t="s">
        <v>534</v>
      </c>
      <c r="B35" t="s">
        <v>535</v>
      </c>
    </row>
    <row r="36" spans="1:2">
      <c r="A36" t="s">
        <v>861</v>
      </c>
      <c r="B36" t="s">
        <v>862</v>
      </c>
    </row>
    <row r="37" spans="1:2">
      <c r="A37" t="s">
        <v>495</v>
      </c>
      <c r="B37" t="s">
        <v>496</v>
      </c>
    </row>
    <row r="38" spans="1:2">
      <c r="A38" t="s">
        <v>681</v>
      </c>
      <c r="B38" t="s">
        <v>684</v>
      </c>
    </row>
    <row r="39" spans="1:2">
      <c r="A39" t="s">
        <v>901</v>
      </c>
      <c r="B39" t="s">
        <v>902</v>
      </c>
    </row>
    <row r="40" spans="1:2">
      <c r="A40" s="11" t="s">
        <v>131</v>
      </c>
      <c r="B40" t="s">
        <v>134</v>
      </c>
    </row>
    <row r="41" spans="1:2">
      <c r="A41" t="s">
        <v>519</v>
      </c>
      <c r="B41" t="s">
        <v>520</v>
      </c>
    </row>
    <row r="42" spans="1:2">
      <c r="A42" t="s">
        <v>506</v>
      </c>
      <c r="B42" t="s">
        <v>507</v>
      </c>
    </row>
    <row r="43" spans="1:2">
      <c r="A43" t="s">
        <v>210</v>
      </c>
      <c r="B43" t="s">
        <v>211</v>
      </c>
    </row>
    <row r="44" spans="1:2">
      <c r="A44" t="s">
        <v>644</v>
      </c>
      <c r="B44" t="s">
        <v>645</v>
      </c>
    </row>
    <row r="45" spans="1:2">
      <c r="A45" t="s">
        <v>78</v>
      </c>
      <c r="B45" t="s">
        <v>79</v>
      </c>
    </row>
    <row r="46" spans="1:2">
      <c r="A46" t="s">
        <v>814</v>
      </c>
      <c r="B46" t="s">
        <v>815</v>
      </c>
    </row>
    <row r="47" spans="1:2">
      <c r="A47" t="s">
        <v>944</v>
      </c>
      <c r="B47" t="s">
        <v>945</v>
      </c>
    </row>
    <row r="48" spans="1:2">
      <c r="A48" t="s">
        <v>35</v>
      </c>
      <c r="B48" t="s">
        <v>36</v>
      </c>
    </row>
    <row r="49" spans="1:2">
      <c r="A49" t="s">
        <v>693</v>
      </c>
      <c r="B49" t="s">
        <v>694</v>
      </c>
    </row>
    <row r="50" spans="1:2">
      <c r="A50" t="s">
        <v>1075</v>
      </c>
      <c r="B50" t="s">
        <v>1077</v>
      </c>
    </row>
    <row r="51" spans="1:2">
      <c r="A51" t="s">
        <v>350</v>
      </c>
      <c r="B51" t="s">
        <v>351</v>
      </c>
    </row>
    <row r="52" spans="1:2">
      <c r="A52" t="s">
        <v>127</v>
      </c>
      <c r="B52" t="s">
        <v>126</v>
      </c>
    </row>
    <row r="53" spans="1:2">
      <c r="A53" s="11" t="s">
        <v>132</v>
      </c>
      <c r="B53" t="s">
        <v>135</v>
      </c>
    </row>
    <row r="54" spans="1:2">
      <c r="A54" s="11" t="s">
        <v>618</v>
      </c>
      <c r="B54" t="s">
        <v>1487</v>
      </c>
    </row>
    <row r="55" spans="1:2">
      <c r="A55" t="s">
        <v>562</v>
      </c>
      <c r="B55" t="s">
        <v>563</v>
      </c>
    </row>
    <row r="56" spans="1:2">
      <c r="A56" t="s">
        <v>682</v>
      </c>
      <c r="B56" t="s">
        <v>685</v>
      </c>
    </row>
    <row r="57" spans="1:2">
      <c r="A57" t="s">
        <v>119</v>
      </c>
      <c r="B57" t="s">
        <v>120</v>
      </c>
    </row>
    <row r="58" spans="1:2">
      <c r="A58" t="s">
        <v>1076</v>
      </c>
      <c r="B58" t="s">
        <v>1078</v>
      </c>
    </row>
    <row r="59" spans="1:2">
      <c r="A59" t="s">
        <v>433</v>
      </c>
      <c r="B59" t="s">
        <v>436</v>
      </c>
    </row>
    <row r="60" spans="1:2">
      <c r="A60" t="s">
        <v>489</v>
      </c>
      <c r="B60" t="s">
        <v>490</v>
      </c>
    </row>
    <row r="61" spans="1:2">
      <c r="A61" t="s">
        <v>489</v>
      </c>
      <c r="B61" t="s">
        <v>490</v>
      </c>
    </row>
    <row r="62" spans="1:2">
      <c r="A62" t="s">
        <v>827</v>
      </c>
      <c r="B62" t="s">
        <v>544</v>
      </c>
    </row>
    <row r="63" spans="1:2">
      <c r="A63" t="s">
        <v>275</v>
      </c>
      <c r="B63" t="s">
        <v>276</v>
      </c>
    </row>
    <row r="64" spans="1:2">
      <c r="A64" t="s">
        <v>434</v>
      </c>
      <c r="B64" t="s">
        <v>437</v>
      </c>
    </row>
    <row r="65" spans="1:2">
      <c r="A65" t="s">
        <v>268</v>
      </c>
      <c r="B65" t="s">
        <v>269</v>
      </c>
    </row>
    <row r="66" spans="1:2">
      <c r="A66" t="s">
        <v>435</v>
      </c>
      <c r="B66" t="s">
        <v>438</v>
      </c>
    </row>
    <row r="67" spans="1:2">
      <c r="A67" t="s">
        <v>455</v>
      </c>
      <c r="B67" t="s">
        <v>456</v>
      </c>
    </row>
  </sheetData>
  <sortState ref="A2:B66">
    <sortCondition ref="A1"/>
  </sortState>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O642"/>
  <sheetViews>
    <sheetView zoomScale="60" zoomScaleNormal="60" workbookViewId="0">
      <pane xSplit="4440" ySplit="1095" topLeftCell="D7" activePane="bottomRight"/>
      <selection activeCell="B4" sqref="B4:B5"/>
      <selection pane="topRight" activeCell="B4" sqref="B4:B5"/>
      <selection pane="bottomLeft" activeCell="A8" sqref="A8:XFD8"/>
      <selection pane="bottomRight" activeCell="D8" sqref="D8"/>
    </sheetView>
  </sheetViews>
  <sheetFormatPr defaultRowHeight="15"/>
  <cols>
    <col min="1" max="1" width="6.28515625" bestFit="1" customWidth="1"/>
    <col min="2" max="2" width="64.7109375" customWidth="1"/>
    <col min="3" max="3" width="40.7109375" customWidth="1"/>
    <col min="4" max="4" width="31" customWidth="1"/>
    <col min="5" max="12" width="40.7109375" customWidth="1"/>
    <col min="13" max="13" width="40.7109375" style="35" customWidth="1"/>
    <col min="14" max="23" width="40.7109375" customWidth="1"/>
    <col min="24" max="24" width="22.5703125" style="39" bestFit="1" customWidth="1"/>
    <col min="25" max="31" width="15.7109375" customWidth="1"/>
    <col min="32" max="32" width="10.42578125" customWidth="1"/>
    <col min="33" max="38" width="15.7109375" customWidth="1"/>
    <col min="39" max="39" width="17.140625" customWidth="1"/>
    <col min="40" max="40" width="19" customWidth="1"/>
    <col min="41" max="41" width="25.28515625" bestFit="1" customWidth="1"/>
  </cols>
  <sheetData>
    <row r="1" spans="1:41">
      <c r="B1" s="20" t="s">
        <v>565</v>
      </c>
    </row>
    <row r="2" spans="1:41" s="6" customFormat="1">
      <c r="B2" s="21" t="s">
        <v>564</v>
      </c>
      <c r="M2" s="36"/>
      <c r="X2" s="40"/>
    </row>
    <row r="4" spans="1:41" s="25" customFormat="1">
      <c r="B4" s="79" t="s">
        <v>0</v>
      </c>
      <c r="C4" s="77" t="s">
        <v>591</v>
      </c>
      <c r="D4" s="79" t="s">
        <v>603</v>
      </c>
      <c r="E4" s="75" t="s">
        <v>585</v>
      </c>
      <c r="F4" s="75"/>
      <c r="G4" s="75"/>
      <c r="H4" s="75"/>
      <c r="I4" s="75"/>
      <c r="J4" s="75"/>
      <c r="K4" s="75"/>
      <c r="L4" s="75"/>
      <c r="M4" s="31"/>
      <c r="N4" s="76" t="s">
        <v>586</v>
      </c>
      <c r="O4" s="76"/>
      <c r="P4" s="76"/>
      <c r="Q4" s="76"/>
      <c r="R4" s="76"/>
      <c r="S4" s="76"/>
      <c r="T4" s="76"/>
      <c r="U4" s="76"/>
      <c r="V4" s="76"/>
      <c r="W4" s="76"/>
      <c r="X4" s="76"/>
      <c r="Y4" s="26"/>
      <c r="Z4" s="26"/>
      <c r="AA4" s="26"/>
      <c r="AB4" s="26"/>
      <c r="AC4" s="26"/>
      <c r="AD4" s="26"/>
      <c r="AE4" s="26"/>
      <c r="AF4" s="26"/>
      <c r="AG4" s="26"/>
      <c r="AH4" s="26"/>
      <c r="AI4" s="26"/>
      <c r="AJ4" s="26"/>
      <c r="AK4" s="26"/>
      <c r="AL4" s="26"/>
      <c r="AM4" s="26"/>
      <c r="AN4" s="26"/>
      <c r="AO4" s="26"/>
    </row>
    <row r="5" spans="1:41" s="22" customFormat="1" ht="15.75" thickBot="1">
      <c r="B5" s="80"/>
      <c r="C5" s="78"/>
      <c r="D5" s="80"/>
      <c r="E5" s="24" t="s">
        <v>568</v>
      </c>
      <c r="F5" s="24" t="s">
        <v>569</v>
      </c>
      <c r="G5" s="24" t="s">
        <v>574</v>
      </c>
      <c r="H5" s="24" t="s">
        <v>575</v>
      </c>
      <c r="I5" s="24" t="s">
        <v>570</v>
      </c>
      <c r="J5" s="24" t="s">
        <v>571</v>
      </c>
      <c r="K5" s="24" t="s">
        <v>572</v>
      </c>
      <c r="L5" s="24" t="s">
        <v>573</v>
      </c>
      <c r="M5" s="32" t="s">
        <v>587</v>
      </c>
      <c r="N5" s="24" t="s">
        <v>576</v>
      </c>
      <c r="O5" s="24" t="s">
        <v>577</v>
      </c>
      <c r="P5" s="24" t="s">
        <v>578</v>
      </c>
      <c r="Q5" s="24" t="s">
        <v>579</v>
      </c>
      <c r="R5" s="24" t="s">
        <v>580</v>
      </c>
      <c r="S5" s="24" t="s">
        <v>581</v>
      </c>
      <c r="T5" s="24" t="s">
        <v>582</v>
      </c>
      <c r="U5" s="24" t="s">
        <v>583</v>
      </c>
      <c r="V5" s="24" t="s">
        <v>584</v>
      </c>
      <c r="W5" s="24" t="s">
        <v>590</v>
      </c>
      <c r="X5" s="41" t="s">
        <v>588</v>
      </c>
      <c r="Y5" s="23"/>
      <c r="Z5" s="23"/>
      <c r="AA5" s="23"/>
      <c r="AB5" s="23"/>
      <c r="AC5" s="23"/>
      <c r="AD5" s="23"/>
      <c r="AE5" s="23"/>
      <c r="AF5" s="23"/>
      <c r="AG5" s="23"/>
      <c r="AH5" s="23"/>
      <c r="AI5" s="23"/>
      <c r="AJ5" s="23"/>
      <c r="AK5" s="23"/>
      <c r="AL5" s="23"/>
      <c r="AM5" s="23"/>
      <c r="AN5" s="23"/>
      <c r="AO5" s="23"/>
    </row>
    <row r="6" spans="1:41" ht="15.75" thickTop="1">
      <c r="A6">
        <v>1.1000000000000001</v>
      </c>
      <c r="B6" s="48" t="str">
        <f>'Issues tracked'!B13</f>
        <v>DHET* - HEMIS*</v>
      </c>
      <c r="C6" s="53" t="s">
        <v>592</v>
      </c>
      <c r="D6" s="51" t="s">
        <v>27</v>
      </c>
      <c r="E6" t="s">
        <v>27</v>
      </c>
      <c r="F6" t="s">
        <v>27</v>
      </c>
      <c r="G6" t="s">
        <v>27</v>
      </c>
      <c r="H6" t="s">
        <v>28</v>
      </c>
      <c r="I6" t="s">
        <v>27</v>
      </c>
      <c r="J6" t="s">
        <v>28</v>
      </c>
      <c r="K6" t="s">
        <v>28</v>
      </c>
      <c r="L6" t="s">
        <v>28</v>
      </c>
      <c r="M6" s="35">
        <f>COUNTIF(E6:L6, "Y")</f>
        <v>4</v>
      </c>
      <c r="N6" s="27" t="s">
        <v>27</v>
      </c>
      <c r="O6" s="27" t="s">
        <v>28</v>
      </c>
      <c r="P6" s="27" t="s">
        <v>27</v>
      </c>
      <c r="Q6" s="27" t="s">
        <v>27</v>
      </c>
      <c r="R6" s="27" t="s">
        <v>28</v>
      </c>
      <c r="S6" s="27" t="s">
        <v>28</v>
      </c>
      <c r="T6" s="27" t="s">
        <v>27</v>
      </c>
      <c r="U6" s="27" t="s">
        <v>27</v>
      </c>
      <c r="V6" s="27" t="s">
        <v>28</v>
      </c>
      <c r="W6" s="27" t="s">
        <v>28</v>
      </c>
      <c r="X6" s="39">
        <f>COUNTIF(N6:W6, "Y")</f>
        <v>5</v>
      </c>
    </row>
    <row r="7" spans="1:41">
      <c r="A7">
        <v>1.2</v>
      </c>
      <c r="B7" s="47" t="s">
        <v>604</v>
      </c>
      <c r="C7" s="53" t="s">
        <v>592</v>
      </c>
      <c r="D7" s="51" t="s">
        <v>27</v>
      </c>
      <c r="E7" s="27" t="s">
        <v>27</v>
      </c>
      <c r="F7" s="27" t="s">
        <v>27</v>
      </c>
      <c r="G7" s="27" t="s">
        <v>27</v>
      </c>
      <c r="H7" s="27" t="s">
        <v>27</v>
      </c>
      <c r="I7" s="27" t="s">
        <v>27</v>
      </c>
      <c r="J7" s="27" t="s">
        <v>27</v>
      </c>
      <c r="K7" s="27" t="s">
        <v>28</v>
      </c>
      <c r="L7" s="27" t="s">
        <v>28</v>
      </c>
      <c r="M7" s="35">
        <f>COUNTIF(E7:L7, "Y")</f>
        <v>6</v>
      </c>
      <c r="N7" s="27" t="s">
        <v>27</v>
      </c>
      <c r="O7" s="27" t="s">
        <v>27</v>
      </c>
      <c r="P7" s="27" t="s">
        <v>27</v>
      </c>
      <c r="Q7" s="27" t="s">
        <v>27</v>
      </c>
      <c r="R7" s="27" t="s">
        <v>27</v>
      </c>
      <c r="S7" s="27" t="s">
        <v>28</v>
      </c>
      <c r="T7" s="27" t="s">
        <v>27</v>
      </c>
      <c r="U7" s="27" t="s">
        <v>27</v>
      </c>
      <c r="V7" s="27" t="s">
        <v>28</v>
      </c>
      <c r="W7" s="27" t="s">
        <v>28</v>
      </c>
      <c r="X7" s="39">
        <f>COUNTIF(N7:W7, "Y")</f>
        <v>7</v>
      </c>
    </row>
    <row r="8" spans="1:41">
      <c r="A8">
        <f>'Issues tracked'!A14</f>
        <v>2</v>
      </c>
      <c r="B8" s="47" t="str">
        <f>'Issues tracked'!B14</f>
        <v>CHET HE PI Data</v>
      </c>
      <c r="C8" s="53" t="s">
        <v>592</v>
      </c>
      <c r="D8" s="51" t="s">
        <v>27</v>
      </c>
      <c r="E8" t="s">
        <v>28</v>
      </c>
      <c r="F8" t="s">
        <v>28</v>
      </c>
      <c r="G8" t="s">
        <v>28</v>
      </c>
      <c r="H8" t="s">
        <v>27</v>
      </c>
      <c r="I8" t="s">
        <v>27</v>
      </c>
      <c r="J8" t="s">
        <v>27</v>
      </c>
      <c r="K8" t="s">
        <v>27</v>
      </c>
      <c r="L8" t="s">
        <v>27</v>
      </c>
      <c r="M8" s="35">
        <f t="shared" ref="M8:M67" si="0">COUNTIF(E8:L8, "Y")</f>
        <v>5</v>
      </c>
      <c r="N8" s="27" t="s">
        <v>27</v>
      </c>
      <c r="O8" s="27" t="s">
        <v>27</v>
      </c>
      <c r="P8" s="27" t="s">
        <v>27</v>
      </c>
      <c r="Q8" s="27" t="s">
        <v>27</v>
      </c>
      <c r="R8" s="27" t="s">
        <v>27</v>
      </c>
      <c r="S8" s="27" t="s">
        <v>27</v>
      </c>
      <c r="T8" s="27" t="s">
        <v>27</v>
      </c>
      <c r="U8" s="27" t="s">
        <v>27</v>
      </c>
      <c r="V8" s="27" t="s">
        <v>27</v>
      </c>
      <c r="W8" s="27" t="s">
        <v>28</v>
      </c>
      <c r="X8" s="39">
        <f t="shared" ref="X8:X67" si="1">COUNTIF(N8:W8, "Y")</f>
        <v>9</v>
      </c>
    </row>
    <row r="9" spans="1:41">
      <c r="A9">
        <f>'Issues tracked'!A15</f>
        <v>3</v>
      </c>
      <c r="B9" s="48" t="str">
        <f>'Issues tracked'!B15</f>
        <v>HEDA (&amp; PDS)</v>
      </c>
      <c r="C9" s="53" t="s">
        <v>592</v>
      </c>
      <c r="D9" s="49" t="s">
        <v>27</v>
      </c>
      <c r="E9" t="s">
        <v>27</v>
      </c>
      <c r="F9" t="s">
        <v>28</v>
      </c>
      <c r="G9" t="s">
        <v>27</v>
      </c>
      <c r="H9" t="s">
        <v>27</v>
      </c>
      <c r="I9" t="s">
        <v>27</v>
      </c>
      <c r="J9" t="s">
        <v>28</v>
      </c>
      <c r="K9" t="s">
        <v>28</v>
      </c>
      <c r="L9" t="s">
        <v>28</v>
      </c>
      <c r="M9" s="35">
        <f t="shared" si="0"/>
        <v>4</v>
      </c>
      <c r="N9" s="27" t="s">
        <v>27</v>
      </c>
      <c r="O9" s="27" t="s">
        <v>27</v>
      </c>
      <c r="P9" s="27" t="s">
        <v>27</v>
      </c>
      <c r="Q9" s="27" t="s">
        <v>27</v>
      </c>
      <c r="R9" s="27" t="s">
        <v>28</v>
      </c>
      <c r="S9" s="27" t="s">
        <v>28</v>
      </c>
      <c r="T9" s="27" t="s">
        <v>27</v>
      </c>
      <c r="U9" s="27" t="s">
        <v>27</v>
      </c>
      <c r="V9" s="27" t="s">
        <v>28</v>
      </c>
      <c r="W9" s="27" t="s">
        <v>28</v>
      </c>
      <c r="X9" s="39">
        <f t="shared" si="1"/>
        <v>6</v>
      </c>
    </row>
    <row r="10" spans="1:41" s="29" customFormat="1">
      <c r="A10" s="29">
        <f>'Issues tracked'!A16</f>
        <v>4</v>
      </c>
      <c r="B10" s="30" t="str">
        <f>'Issues tracked'!B16</f>
        <v>Open data for Africa</v>
      </c>
      <c r="C10" s="54" t="s">
        <v>566</v>
      </c>
      <c r="D10" s="52"/>
      <c r="M10" s="37">
        <f t="shared" si="0"/>
        <v>0</v>
      </c>
      <c r="X10" s="42">
        <f t="shared" si="1"/>
        <v>0</v>
      </c>
    </row>
    <row r="11" spans="1:41" s="33" customFormat="1">
      <c r="A11" s="33">
        <v>4.0999999999999996</v>
      </c>
      <c r="B11" s="34" t="s">
        <v>589</v>
      </c>
      <c r="C11" s="55" t="s">
        <v>592</v>
      </c>
      <c r="D11" s="49" t="s">
        <v>28</v>
      </c>
      <c r="E11" s="33" t="s">
        <v>27</v>
      </c>
      <c r="F11" s="33" t="s">
        <v>27</v>
      </c>
      <c r="G11" s="33" t="s">
        <v>28</v>
      </c>
      <c r="H11" s="33" t="s">
        <v>27</v>
      </c>
      <c r="I11" s="33" t="s">
        <v>27</v>
      </c>
      <c r="J11" s="33" t="s">
        <v>27</v>
      </c>
      <c r="K11" s="33" t="s">
        <v>27</v>
      </c>
      <c r="L11" s="33" t="s">
        <v>27</v>
      </c>
      <c r="M11" s="38">
        <f t="shared" si="0"/>
        <v>7</v>
      </c>
      <c r="N11" s="33" t="s">
        <v>27</v>
      </c>
      <c r="O11" s="33" t="s">
        <v>27</v>
      </c>
      <c r="P11" s="33" t="s">
        <v>27</v>
      </c>
      <c r="Q11" s="33" t="s">
        <v>28</v>
      </c>
      <c r="R11" s="33" t="s">
        <v>27</v>
      </c>
      <c r="S11" s="33" t="s">
        <v>27</v>
      </c>
      <c r="T11" s="33" t="s">
        <v>28</v>
      </c>
      <c r="U11" s="33" t="s">
        <v>27</v>
      </c>
      <c r="V11" s="33" t="s">
        <v>27</v>
      </c>
      <c r="W11" s="33" t="s">
        <v>28</v>
      </c>
      <c r="X11" s="43">
        <f t="shared" si="1"/>
        <v>7</v>
      </c>
    </row>
    <row r="12" spans="1:41" s="33" customFormat="1">
      <c r="A12" s="33">
        <v>4.2</v>
      </c>
      <c r="B12" s="34" t="s">
        <v>597</v>
      </c>
      <c r="C12" s="55" t="s">
        <v>595</v>
      </c>
      <c r="D12" s="49" t="s">
        <v>28</v>
      </c>
      <c r="E12" s="33" t="s">
        <v>594</v>
      </c>
      <c r="F12" s="33" t="s">
        <v>594</v>
      </c>
      <c r="G12" s="33" t="s">
        <v>594</v>
      </c>
      <c r="H12" s="33" t="s">
        <v>594</v>
      </c>
      <c r="I12" s="33" t="s">
        <v>594</v>
      </c>
      <c r="J12" s="33" t="s">
        <v>594</v>
      </c>
      <c r="K12" s="33" t="s">
        <v>594</v>
      </c>
      <c r="L12" s="33" t="s">
        <v>594</v>
      </c>
      <c r="M12" s="38">
        <f t="shared" si="0"/>
        <v>0</v>
      </c>
      <c r="N12" s="33" t="s">
        <v>594</v>
      </c>
      <c r="O12" s="33" t="s">
        <v>594</v>
      </c>
      <c r="P12" s="33" t="s">
        <v>594</v>
      </c>
      <c r="Q12" s="33" t="s">
        <v>594</v>
      </c>
      <c r="R12" s="33" t="s">
        <v>594</v>
      </c>
      <c r="S12" s="33" t="s">
        <v>594</v>
      </c>
      <c r="T12" s="33" t="s">
        <v>594</v>
      </c>
      <c r="U12" s="33" t="s">
        <v>594</v>
      </c>
      <c r="V12" s="33" t="s">
        <v>594</v>
      </c>
      <c r="W12" s="33" t="s">
        <v>594</v>
      </c>
      <c r="X12" s="43">
        <f t="shared" si="1"/>
        <v>0</v>
      </c>
    </row>
    <row r="13" spans="1:41" s="33" customFormat="1">
      <c r="A13" s="33">
        <v>4.3</v>
      </c>
      <c r="B13" s="34" t="s">
        <v>596</v>
      </c>
      <c r="C13" s="55" t="s">
        <v>592</v>
      </c>
      <c r="D13" s="49" t="s">
        <v>28</v>
      </c>
      <c r="E13" s="33" t="s">
        <v>27</v>
      </c>
      <c r="F13" s="33" t="s">
        <v>27</v>
      </c>
      <c r="G13" s="33" t="s">
        <v>28</v>
      </c>
      <c r="H13" s="33" t="s">
        <v>27</v>
      </c>
      <c r="I13" s="33" t="s">
        <v>27</v>
      </c>
      <c r="J13" s="33" t="s">
        <v>27</v>
      </c>
      <c r="K13" s="33" t="s">
        <v>27</v>
      </c>
      <c r="L13" s="33" t="s">
        <v>27</v>
      </c>
      <c r="M13" s="38">
        <f t="shared" si="0"/>
        <v>7</v>
      </c>
      <c r="N13" s="33" t="s">
        <v>27</v>
      </c>
      <c r="O13" s="33" t="s">
        <v>27</v>
      </c>
      <c r="P13" s="33" t="s">
        <v>27</v>
      </c>
      <c r="Q13" s="33" t="s">
        <v>28</v>
      </c>
      <c r="R13" s="33" t="s">
        <v>27</v>
      </c>
      <c r="S13" s="33" t="s">
        <v>27</v>
      </c>
      <c r="T13" s="33" t="s">
        <v>28</v>
      </c>
      <c r="U13" s="33" t="s">
        <v>27</v>
      </c>
      <c r="V13" s="33" t="s">
        <v>27</v>
      </c>
      <c r="W13" s="33" t="s">
        <v>34</v>
      </c>
      <c r="X13" s="43">
        <f t="shared" si="1"/>
        <v>7</v>
      </c>
    </row>
    <row r="14" spans="1:41" s="33" customFormat="1">
      <c r="A14" s="33">
        <v>4.4000000000000004</v>
      </c>
      <c r="B14" s="34" t="s">
        <v>598</v>
      </c>
      <c r="C14" s="55" t="s">
        <v>593</v>
      </c>
      <c r="D14" s="49" t="s">
        <v>28</v>
      </c>
      <c r="E14" s="33" t="s">
        <v>594</v>
      </c>
      <c r="F14" s="33" t="s">
        <v>594</v>
      </c>
      <c r="G14" s="33" t="s">
        <v>594</v>
      </c>
      <c r="H14" s="33" t="s">
        <v>594</v>
      </c>
      <c r="I14" s="33" t="s">
        <v>594</v>
      </c>
      <c r="J14" s="33" t="s">
        <v>594</v>
      </c>
      <c r="K14" s="33" t="s">
        <v>594</v>
      </c>
      <c r="L14" s="33" t="s">
        <v>594</v>
      </c>
      <c r="M14" s="38">
        <f t="shared" si="0"/>
        <v>0</v>
      </c>
      <c r="N14" s="33" t="s">
        <v>594</v>
      </c>
      <c r="O14" s="33" t="s">
        <v>594</v>
      </c>
      <c r="P14" s="33" t="s">
        <v>594</v>
      </c>
      <c r="Q14" s="33" t="s">
        <v>594</v>
      </c>
      <c r="R14" s="33" t="s">
        <v>594</v>
      </c>
      <c r="S14" s="33" t="s">
        <v>594</v>
      </c>
      <c r="T14" s="33" t="s">
        <v>594</v>
      </c>
      <c r="U14" s="33" t="s">
        <v>594</v>
      </c>
      <c r="V14" s="33" t="s">
        <v>594</v>
      </c>
      <c r="W14" s="33" t="s">
        <v>594</v>
      </c>
      <c r="X14" s="43">
        <f t="shared" si="1"/>
        <v>0</v>
      </c>
    </row>
    <row r="15" spans="1:41" s="33" customFormat="1">
      <c r="A15" s="33">
        <v>4.5</v>
      </c>
      <c r="B15" s="34" t="s">
        <v>599</v>
      </c>
      <c r="C15" s="55" t="s">
        <v>34</v>
      </c>
      <c r="D15" s="49" t="s">
        <v>28</v>
      </c>
      <c r="E15" s="33" t="s">
        <v>27</v>
      </c>
      <c r="F15" s="33" t="s">
        <v>27</v>
      </c>
      <c r="G15" s="33" t="s">
        <v>28</v>
      </c>
      <c r="H15" s="33" t="s">
        <v>27</v>
      </c>
      <c r="I15" s="33" t="s">
        <v>27</v>
      </c>
      <c r="J15" s="33" t="s">
        <v>27</v>
      </c>
      <c r="K15" s="33" t="s">
        <v>27</v>
      </c>
      <c r="L15" s="33" t="s">
        <v>27</v>
      </c>
      <c r="M15" s="38">
        <f t="shared" si="0"/>
        <v>7</v>
      </c>
      <c r="N15" s="33" t="s">
        <v>27</v>
      </c>
      <c r="O15" s="33" t="s">
        <v>27</v>
      </c>
      <c r="P15" s="33" t="s">
        <v>27</v>
      </c>
      <c r="Q15" s="33" t="s">
        <v>28</v>
      </c>
      <c r="R15" s="33" t="s">
        <v>27</v>
      </c>
      <c r="S15" s="33" t="s">
        <v>27</v>
      </c>
      <c r="T15" s="33" t="s">
        <v>28</v>
      </c>
      <c r="U15" s="33" t="s">
        <v>27</v>
      </c>
      <c r="V15" s="33" t="s">
        <v>27</v>
      </c>
      <c r="W15" s="33" t="s">
        <v>34</v>
      </c>
      <c r="X15" s="43">
        <f t="shared" si="1"/>
        <v>7</v>
      </c>
    </row>
    <row r="16" spans="1:41" s="33" customFormat="1">
      <c r="A16" s="33">
        <v>4.5999999999999996</v>
      </c>
      <c r="B16" s="34" t="s">
        <v>600</v>
      </c>
      <c r="C16" s="55" t="s">
        <v>34</v>
      </c>
      <c r="D16" s="49" t="s">
        <v>28</v>
      </c>
      <c r="E16" s="33" t="s">
        <v>27</v>
      </c>
      <c r="F16" s="33" t="s">
        <v>27</v>
      </c>
      <c r="G16" s="33" t="s">
        <v>28</v>
      </c>
      <c r="H16" s="33" t="s">
        <v>27</v>
      </c>
      <c r="I16" s="33" t="s">
        <v>27</v>
      </c>
      <c r="J16" s="33" t="s">
        <v>27</v>
      </c>
      <c r="K16" s="33" t="s">
        <v>27</v>
      </c>
      <c r="L16" s="33" t="s">
        <v>27</v>
      </c>
      <c r="M16" s="38">
        <f t="shared" si="0"/>
        <v>7</v>
      </c>
      <c r="N16" s="33" t="s">
        <v>27</v>
      </c>
      <c r="O16" s="33" t="s">
        <v>27</v>
      </c>
      <c r="P16" s="33" t="s">
        <v>27</v>
      </c>
      <c r="Q16" s="33" t="s">
        <v>28</v>
      </c>
      <c r="R16" s="33" t="s">
        <v>27</v>
      </c>
      <c r="S16" s="33" t="s">
        <v>27</v>
      </c>
      <c r="T16" s="33" t="s">
        <v>28</v>
      </c>
      <c r="U16" s="33" t="s">
        <v>27</v>
      </c>
      <c r="V16" s="33" t="s">
        <v>27</v>
      </c>
      <c r="W16" s="33" t="s">
        <v>34</v>
      </c>
      <c r="X16" s="43">
        <f t="shared" si="1"/>
        <v>7</v>
      </c>
    </row>
    <row r="17" spans="1:24" s="33" customFormat="1" ht="30">
      <c r="A17" s="33">
        <v>4.7</v>
      </c>
      <c r="B17" s="34" t="s">
        <v>602</v>
      </c>
      <c r="C17" s="55" t="s">
        <v>592</v>
      </c>
      <c r="D17" s="49" t="s">
        <v>28</v>
      </c>
      <c r="E17" s="33" t="s">
        <v>27</v>
      </c>
      <c r="F17" s="33" t="s">
        <v>27</v>
      </c>
      <c r="G17" s="33" t="s">
        <v>28</v>
      </c>
      <c r="H17" s="33" t="s">
        <v>27</v>
      </c>
      <c r="I17" s="33" t="s">
        <v>27</v>
      </c>
      <c r="J17" s="33" t="s">
        <v>27</v>
      </c>
      <c r="K17" s="33" t="s">
        <v>27</v>
      </c>
      <c r="L17" s="33" t="s">
        <v>27</v>
      </c>
      <c r="M17" s="38">
        <f t="shared" si="0"/>
        <v>7</v>
      </c>
      <c r="N17" s="33" t="s">
        <v>27</v>
      </c>
      <c r="O17" s="33" t="s">
        <v>27</v>
      </c>
      <c r="P17" s="33" t="s">
        <v>27</v>
      </c>
      <c r="Q17" s="33" t="s">
        <v>28</v>
      </c>
      <c r="R17" s="33" t="s">
        <v>27</v>
      </c>
      <c r="S17" s="33" t="s">
        <v>27</v>
      </c>
      <c r="T17" s="33" t="s">
        <v>28</v>
      </c>
      <c r="U17" s="33" t="s">
        <v>27</v>
      </c>
      <c r="V17" s="33" t="s">
        <v>27</v>
      </c>
      <c r="W17" s="33" t="s">
        <v>34</v>
      </c>
      <c r="X17" s="43">
        <f t="shared" si="1"/>
        <v>7</v>
      </c>
    </row>
    <row r="18" spans="1:24" s="33" customFormat="1" ht="30">
      <c r="A18" s="33">
        <v>4.8</v>
      </c>
      <c r="B18" s="34" t="s">
        <v>601</v>
      </c>
      <c r="C18" s="55" t="s">
        <v>592</v>
      </c>
      <c r="D18" s="49" t="s">
        <v>28</v>
      </c>
      <c r="E18" s="33" t="s">
        <v>27</v>
      </c>
      <c r="F18" s="33" t="s">
        <v>27</v>
      </c>
      <c r="G18" s="33" t="s">
        <v>28</v>
      </c>
      <c r="H18" s="33" t="s">
        <v>27</v>
      </c>
      <c r="I18" s="33" t="s">
        <v>27</v>
      </c>
      <c r="J18" s="33" t="s">
        <v>27</v>
      </c>
      <c r="K18" s="33" t="s">
        <v>27</v>
      </c>
      <c r="L18" s="33" t="s">
        <v>27</v>
      </c>
      <c r="M18" s="38">
        <f t="shared" si="0"/>
        <v>7</v>
      </c>
      <c r="N18" s="33" t="s">
        <v>27</v>
      </c>
      <c r="O18" s="33" t="s">
        <v>27</v>
      </c>
      <c r="P18" s="33" t="s">
        <v>27</v>
      </c>
      <c r="Q18" s="33" t="s">
        <v>28</v>
      </c>
      <c r="R18" s="33" t="s">
        <v>27</v>
      </c>
      <c r="S18" s="33" t="s">
        <v>27</v>
      </c>
      <c r="T18" s="33" t="s">
        <v>28</v>
      </c>
      <c r="U18" s="33" t="s">
        <v>27</v>
      </c>
      <c r="V18" s="33" t="s">
        <v>27</v>
      </c>
      <c r="W18" s="33" t="s">
        <v>34</v>
      </c>
      <c r="X18" s="43">
        <f t="shared" si="1"/>
        <v>7</v>
      </c>
    </row>
    <row r="19" spans="1:24" s="29" customFormat="1">
      <c r="A19" s="29">
        <f>'Issues tracked'!A18</f>
        <v>6</v>
      </c>
      <c r="B19" s="30" t="str">
        <f>'Issues tracked'!B18</f>
        <v>Statistics SA</v>
      </c>
      <c r="C19" s="54" t="s">
        <v>566</v>
      </c>
      <c r="D19" s="52" t="s">
        <v>28</v>
      </c>
      <c r="M19" s="37">
        <f t="shared" si="0"/>
        <v>0</v>
      </c>
      <c r="X19" s="42">
        <f t="shared" si="1"/>
        <v>0</v>
      </c>
    </row>
    <row r="20" spans="1:24">
      <c r="A20">
        <f>'Issues tracked'!A19</f>
        <v>6.1</v>
      </c>
      <c r="B20" s="28" t="str">
        <f>'Issues tracked'!B19</f>
        <v>Statistics SA - Population census 2013</v>
      </c>
      <c r="C20" s="53" t="s">
        <v>592</v>
      </c>
      <c r="D20" s="49" t="s">
        <v>28</v>
      </c>
      <c r="E20" t="s">
        <v>28</v>
      </c>
      <c r="F20" t="s">
        <v>28</v>
      </c>
      <c r="G20" t="s">
        <v>27</v>
      </c>
      <c r="H20" t="s">
        <v>27</v>
      </c>
      <c r="I20" t="s">
        <v>34</v>
      </c>
      <c r="J20" t="s">
        <v>27</v>
      </c>
      <c r="K20" t="s">
        <v>28</v>
      </c>
      <c r="L20" t="s">
        <v>34</v>
      </c>
      <c r="M20" s="35">
        <f t="shared" si="0"/>
        <v>3</v>
      </c>
      <c r="N20" s="27" t="s">
        <v>27</v>
      </c>
      <c r="O20" s="27" t="s">
        <v>27</v>
      </c>
      <c r="P20" s="27" t="s">
        <v>27</v>
      </c>
      <c r="Q20" s="27" t="s">
        <v>27</v>
      </c>
      <c r="R20" s="27" t="s">
        <v>27</v>
      </c>
      <c r="S20" s="27" t="s">
        <v>34</v>
      </c>
      <c r="T20" s="27" t="s">
        <v>27</v>
      </c>
      <c r="U20" s="27" t="s">
        <v>27</v>
      </c>
      <c r="V20" s="27" t="s">
        <v>28</v>
      </c>
      <c r="W20" s="27" t="s">
        <v>28</v>
      </c>
      <c r="X20" s="39">
        <f t="shared" si="1"/>
        <v>7</v>
      </c>
    </row>
    <row r="21" spans="1:24" s="29" customFormat="1">
      <c r="A21" s="29">
        <f>'Issues tracked'!A22</f>
        <v>7</v>
      </c>
      <c r="B21" s="30" t="str">
        <f>'Issues tracked'!B22</f>
        <v>Datafirst</v>
      </c>
      <c r="C21" s="54" t="s">
        <v>566</v>
      </c>
      <c r="D21" s="52" t="s">
        <v>28</v>
      </c>
      <c r="M21" s="37">
        <f t="shared" si="0"/>
        <v>0</v>
      </c>
      <c r="X21" s="42">
        <f t="shared" si="1"/>
        <v>0</v>
      </c>
    </row>
    <row r="22" spans="1:24" s="29" customFormat="1">
      <c r="A22" s="29">
        <f>'Issues tracked'!A23</f>
        <v>8</v>
      </c>
      <c r="B22" s="30" t="str">
        <f>'Issues tracked'!B23</f>
        <v>HSRC Research Data Service</v>
      </c>
      <c r="C22" s="54" t="s">
        <v>566</v>
      </c>
      <c r="D22" s="52"/>
      <c r="M22" s="37">
        <f t="shared" si="0"/>
        <v>0</v>
      </c>
      <c r="X22" s="42">
        <f t="shared" si="1"/>
        <v>0</v>
      </c>
    </row>
    <row r="23" spans="1:24">
      <c r="A23">
        <f>'Issues tracked'!A25</f>
        <v>8.1999999999999993</v>
      </c>
      <c r="B23" s="28" t="str">
        <f>'Issues tracked'!B25</f>
        <v>HSRC - Status of Youth Report 2003</v>
      </c>
      <c r="C23" s="53" t="s">
        <v>34</v>
      </c>
      <c r="D23" s="49" t="s">
        <v>28</v>
      </c>
      <c r="E23" t="s">
        <v>27</v>
      </c>
      <c r="F23" t="s">
        <v>27</v>
      </c>
      <c r="G23" t="s">
        <v>27</v>
      </c>
      <c r="H23" t="s">
        <v>27</v>
      </c>
      <c r="I23" t="s">
        <v>27</v>
      </c>
      <c r="J23" t="s">
        <v>28</v>
      </c>
      <c r="K23" t="s">
        <v>27</v>
      </c>
      <c r="L23" t="s">
        <v>28</v>
      </c>
      <c r="M23" s="35">
        <f t="shared" si="0"/>
        <v>6</v>
      </c>
      <c r="N23" s="27" t="s">
        <v>27</v>
      </c>
      <c r="O23" s="27" t="s">
        <v>27</v>
      </c>
      <c r="P23" s="27" t="s">
        <v>27</v>
      </c>
      <c r="Q23" s="27" t="s">
        <v>27</v>
      </c>
      <c r="R23" s="27" t="s">
        <v>27</v>
      </c>
      <c r="S23" s="27" t="s">
        <v>28</v>
      </c>
      <c r="T23" s="27" t="s">
        <v>27</v>
      </c>
      <c r="U23" s="27" t="s">
        <v>28</v>
      </c>
      <c r="V23" s="27" t="s">
        <v>27</v>
      </c>
      <c r="W23" s="27" t="s">
        <v>34</v>
      </c>
      <c r="X23" s="39">
        <f t="shared" si="1"/>
        <v>7</v>
      </c>
    </row>
    <row r="24" spans="1:24">
      <c r="A24">
        <f>'Issues tracked'!A26</f>
        <v>8.3000000000000007</v>
      </c>
      <c r="B24" s="28" t="str">
        <f>'Issues tracked'!B26</f>
        <v>HSRC - South African Social Attitudes Survey (SASAS)</v>
      </c>
      <c r="C24" s="53" t="s">
        <v>593</v>
      </c>
      <c r="D24" s="49" t="s">
        <v>28</v>
      </c>
      <c r="E24" t="s">
        <v>27</v>
      </c>
      <c r="F24" t="s">
        <v>27</v>
      </c>
      <c r="G24" t="s">
        <v>27</v>
      </c>
      <c r="H24" t="s">
        <v>27</v>
      </c>
      <c r="I24" t="s">
        <v>27</v>
      </c>
      <c r="J24" t="s">
        <v>28</v>
      </c>
      <c r="K24" t="s">
        <v>27</v>
      </c>
      <c r="L24" t="s">
        <v>28</v>
      </c>
      <c r="M24" s="35">
        <f t="shared" si="0"/>
        <v>6</v>
      </c>
      <c r="N24" s="27" t="s">
        <v>27</v>
      </c>
      <c r="O24" s="27" t="s">
        <v>27</v>
      </c>
      <c r="P24" s="27" t="s">
        <v>27</v>
      </c>
      <c r="Q24" s="27" t="s">
        <v>27</v>
      </c>
      <c r="R24" s="27" t="s">
        <v>27</v>
      </c>
      <c r="S24" s="27" t="s">
        <v>28</v>
      </c>
      <c r="T24" s="27" t="s">
        <v>27</v>
      </c>
      <c r="U24" s="27" t="s">
        <v>28</v>
      </c>
      <c r="V24" s="27" t="s">
        <v>27</v>
      </c>
      <c r="W24" s="27" t="s">
        <v>34</v>
      </c>
      <c r="X24" s="39">
        <f t="shared" si="1"/>
        <v>7</v>
      </c>
    </row>
    <row r="25" spans="1:24">
      <c r="A25">
        <f>'Issues tracked'!A30</f>
        <v>8.6999999999999993</v>
      </c>
      <c r="B25" s="28" t="str">
        <f>'Issues tracked'!B30</f>
        <v>HSRC - HIV/AIDS educators study</v>
      </c>
      <c r="C25" s="53" t="s">
        <v>34</v>
      </c>
      <c r="D25" s="49" t="s">
        <v>28</v>
      </c>
      <c r="E25" t="s">
        <v>27</v>
      </c>
      <c r="F25" t="s">
        <v>27</v>
      </c>
      <c r="G25" t="s">
        <v>27</v>
      </c>
      <c r="H25" t="s">
        <v>27</v>
      </c>
      <c r="I25" t="s">
        <v>27</v>
      </c>
      <c r="J25" t="s">
        <v>28</v>
      </c>
      <c r="K25" t="s">
        <v>27</v>
      </c>
      <c r="L25" t="s">
        <v>28</v>
      </c>
      <c r="M25" s="35">
        <f t="shared" si="0"/>
        <v>6</v>
      </c>
      <c r="N25" s="27" t="s">
        <v>27</v>
      </c>
      <c r="O25" s="27" t="s">
        <v>27</v>
      </c>
      <c r="P25" s="27" t="s">
        <v>27</v>
      </c>
      <c r="Q25" s="27" t="s">
        <v>27</v>
      </c>
      <c r="R25" s="27" t="s">
        <v>27</v>
      </c>
      <c r="S25" s="27" t="s">
        <v>28</v>
      </c>
      <c r="T25" s="27" t="s">
        <v>27</v>
      </c>
      <c r="U25" s="27" t="s">
        <v>28</v>
      </c>
      <c r="V25" s="27" t="s">
        <v>27</v>
      </c>
      <c r="W25" s="27" t="s">
        <v>34</v>
      </c>
      <c r="X25" s="39">
        <f t="shared" si="1"/>
        <v>7</v>
      </c>
    </row>
    <row r="26" spans="1:24" s="33" customFormat="1" ht="30">
      <c r="A26" s="33" t="str">
        <f>'Issues tracked'!A32</f>
        <v>10.1.1</v>
      </c>
      <c r="B26" s="34" t="str">
        <f>'Issues tracked'!B32</f>
        <v>NSTF - Science, Technology and Innovation (STI) Indicators and R&amp;D and Innovation Surveys in South Africa (similar to 10.2)</v>
      </c>
      <c r="C26" s="55" t="s">
        <v>592</v>
      </c>
      <c r="D26" s="49" t="s">
        <v>28</v>
      </c>
      <c r="M26" s="38">
        <f t="shared" si="0"/>
        <v>0</v>
      </c>
      <c r="X26" s="43">
        <f t="shared" si="1"/>
        <v>0</v>
      </c>
    </row>
    <row r="27" spans="1:24" s="29" customFormat="1">
      <c r="A27" s="29">
        <f>'Issues tracked'!A38</f>
        <v>11</v>
      </c>
      <c r="B27" s="30" t="str">
        <f>'Issues tracked'!B38</f>
        <v>UNESCO Insitute of Statistics Data Centre</v>
      </c>
      <c r="C27" s="54" t="s">
        <v>566</v>
      </c>
      <c r="D27" s="52" t="s">
        <v>28</v>
      </c>
      <c r="M27" s="37">
        <f t="shared" si="0"/>
        <v>0</v>
      </c>
      <c r="X27" s="42">
        <f t="shared" si="1"/>
        <v>0</v>
      </c>
    </row>
    <row r="28" spans="1:24">
      <c r="A28">
        <f>'Issues tracked'!A39</f>
        <v>12</v>
      </c>
      <c r="B28" s="28" t="str">
        <f>'Issues tracked'!B39</f>
        <v>AISA Geo-Portal</v>
      </c>
      <c r="C28" s="53" t="s">
        <v>34</v>
      </c>
      <c r="D28" s="49" t="s">
        <v>28</v>
      </c>
      <c r="E28" t="s">
        <v>27</v>
      </c>
      <c r="F28" t="s">
        <v>28</v>
      </c>
      <c r="G28" t="s">
        <v>27</v>
      </c>
      <c r="H28" t="s">
        <v>27</v>
      </c>
      <c r="I28" t="s">
        <v>28</v>
      </c>
      <c r="J28" t="s">
        <v>27</v>
      </c>
      <c r="K28" t="s">
        <v>28</v>
      </c>
      <c r="L28" t="s">
        <v>28</v>
      </c>
      <c r="M28" s="35">
        <f t="shared" si="0"/>
        <v>4</v>
      </c>
      <c r="N28" s="27" t="s">
        <v>27</v>
      </c>
      <c r="O28" s="27" t="s">
        <v>27</v>
      </c>
      <c r="P28" s="27" t="s">
        <v>28</v>
      </c>
      <c r="Q28" s="27" t="s">
        <v>28</v>
      </c>
      <c r="R28" s="27" t="s">
        <v>27</v>
      </c>
      <c r="S28" s="27" t="s">
        <v>34</v>
      </c>
      <c r="T28" s="27" t="s">
        <v>27</v>
      </c>
      <c r="U28" s="27" t="s">
        <v>28</v>
      </c>
      <c r="V28" s="27" t="s">
        <v>28</v>
      </c>
      <c r="W28" s="27" t="s">
        <v>28</v>
      </c>
      <c r="X28" s="39">
        <f t="shared" si="1"/>
        <v>4</v>
      </c>
    </row>
    <row r="29" spans="1:24" s="29" customFormat="1">
      <c r="A29" s="29">
        <f>'Issues tracked'!A43</f>
        <v>16</v>
      </c>
      <c r="B29" s="30" t="str">
        <f>'Issues tracked'!B43</f>
        <v>South African Data Archive</v>
      </c>
      <c r="C29" s="54" t="s">
        <v>567</v>
      </c>
      <c r="D29" s="52"/>
      <c r="E29" s="29" t="s">
        <v>594</v>
      </c>
      <c r="F29" s="29" t="s">
        <v>594</v>
      </c>
      <c r="G29" s="29" t="s">
        <v>594</v>
      </c>
      <c r="H29" s="29" t="s">
        <v>594</v>
      </c>
      <c r="I29" s="29" t="s">
        <v>594</v>
      </c>
      <c r="J29" s="29" t="s">
        <v>594</v>
      </c>
      <c r="K29" s="29" t="s">
        <v>594</v>
      </c>
      <c r="L29" s="29" t="s">
        <v>594</v>
      </c>
      <c r="M29" s="37">
        <f t="shared" si="0"/>
        <v>0</v>
      </c>
      <c r="N29" s="44" t="s">
        <v>594</v>
      </c>
      <c r="O29" s="44" t="s">
        <v>594</v>
      </c>
      <c r="P29" s="44" t="s">
        <v>594</v>
      </c>
      <c r="Q29" s="44" t="s">
        <v>594</v>
      </c>
      <c r="R29" s="44" t="s">
        <v>594</v>
      </c>
      <c r="S29" s="44" t="s">
        <v>594</v>
      </c>
      <c r="T29" s="44" t="s">
        <v>594</v>
      </c>
      <c r="U29" s="44" t="s">
        <v>594</v>
      </c>
      <c r="V29" s="44" t="s">
        <v>594</v>
      </c>
      <c r="W29" s="44" t="s">
        <v>594</v>
      </c>
      <c r="X29" s="42">
        <f t="shared" si="1"/>
        <v>0</v>
      </c>
    </row>
    <row r="30" spans="1:24" ht="45">
      <c r="A30">
        <f>'Issues tracked'!A44</f>
        <v>16.100000000000001</v>
      </c>
      <c r="B30" s="28" t="str">
        <f>'Issues tracked'!B44</f>
        <v>South African Data Archive - Study 0176 (The Roles of Educators in Mitigating the Impact of the HIV/AIDS Pandemic on the Education System in South Africa, 2009)</v>
      </c>
      <c r="C30" s="53" t="s">
        <v>34</v>
      </c>
      <c r="D30" s="51"/>
      <c r="E30" t="s">
        <v>34</v>
      </c>
      <c r="F30" t="s">
        <v>27</v>
      </c>
      <c r="G30" t="s">
        <v>27</v>
      </c>
      <c r="H30" t="s">
        <v>34</v>
      </c>
      <c r="I30" t="s">
        <v>34</v>
      </c>
      <c r="J30" t="s">
        <v>28</v>
      </c>
      <c r="K30" t="s">
        <v>34</v>
      </c>
      <c r="L30" t="s">
        <v>28</v>
      </c>
      <c r="M30" s="35">
        <f t="shared" si="0"/>
        <v>2</v>
      </c>
      <c r="N30" s="27" t="s">
        <v>27</v>
      </c>
      <c r="O30" s="27" t="s">
        <v>27</v>
      </c>
      <c r="P30" s="27" t="s">
        <v>34</v>
      </c>
      <c r="Q30" s="27" t="s">
        <v>27</v>
      </c>
      <c r="R30" s="27" t="s">
        <v>27</v>
      </c>
      <c r="S30" s="27" t="s">
        <v>28</v>
      </c>
      <c r="T30" s="27" t="s">
        <v>34</v>
      </c>
      <c r="U30" s="27" t="s">
        <v>28</v>
      </c>
      <c r="V30" s="27" t="s">
        <v>27</v>
      </c>
      <c r="W30" s="27" t="s">
        <v>34</v>
      </c>
      <c r="X30" s="39">
        <f t="shared" si="1"/>
        <v>5</v>
      </c>
    </row>
    <row r="31" spans="1:24" ht="30">
      <c r="A31">
        <f>'Issues tracked'!A45</f>
        <v>16.2</v>
      </c>
      <c r="B31" s="48" t="str">
        <f>'Issues tracked'!B45</f>
        <v>South African Data Archive - Study 0177 (HIV Prevalence and Related Factors – Higher Education Sector Study, South Africa, 2008–2009)</v>
      </c>
      <c r="C31" s="53" t="s">
        <v>592</v>
      </c>
      <c r="D31" s="51" t="s">
        <v>27</v>
      </c>
      <c r="E31" t="s">
        <v>27</v>
      </c>
      <c r="F31" t="s">
        <v>27</v>
      </c>
      <c r="G31" t="s">
        <v>27</v>
      </c>
      <c r="H31" t="s">
        <v>27</v>
      </c>
      <c r="I31" t="s">
        <v>27</v>
      </c>
      <c r="J31" t="s">
        <v>28</v>
      </c>
      <c r="K31" t="s">
        <v>27</v>
      </c>
      <c r="L31" t="s">
        <v>28</v>
      </c>
      <c r="M31" s="35">
        <f t="shared" si="0"/>
        <v>6</v>
      </c>
      <c r="N31" s="27" t="s">
        <v>27</v>
      </c>
      <c r="O31" s="27" t="s">
        <v>27</v>
      </c>
      <c r="P31" s="27" t="s">
        <v>27</v>
      </c>
      <c r="Q31" s="27" t="s">
        <v>27</v>
      </c>
      <c r="R31" s="27" t="s">
        <v>27</v>
      </c>
      <c r="S31" s="27" t="s">
        <v>28</v>
      </c>
      <c r="T31" s="27" t="s">
        <v>27</v>
      </c>
      <c r="U31" s="27" t="s">
        <v>28</v>
      </c>
      <c r="V31" s="27" t="s">
        <v>27</v>
      </c>
      <c r="W31" s="27" t="s">
        <v>34</v>
      </c>
      <c r="X31" s="39">
        <f t="shared" si="1"/>
        <v>7</v>
      </c>
    </row>
    <row r="32" spans="1:24" s="29" customFormat="1" hidden="1">
      <c r="A32" s="29">
        <f>'Issues tracked'!A46</f>
        <v>17</v>
      </c>
      <c r="B32" s="30" t="str">
        <f>'Issues tracked'!B46</f>
        <v>NRF Current and completed research projects database</v>
      </c>
      <c r="C32" s="54" t="s">
        <v>34</v>
      </c>
      <c r="D32" s="52" t="s">
        <v>27</v>
      </c>
      <c r="M32" s="37">
        <f t="shared" si="0"/>
        <v>0</v>
      </c>
      <c r="X32" s="42">
        <f t="shared" si="1"/>
        <v>0</v>
      </c>
    </row>
    <row r="33" spans="1:24" s="29" customFormat="1" hidden="1">
      <c r="A33" s="29">
        <f>'Issues tracked'!A47</f>
        <v>17.100000000000001</v>
      </c>
      <c r="B33" s="30" t="str">
        <f>'Issues tracked'!B47</f>
        <v>National ETD Portal</v>
      </c>
      <c r="C33" s="54" t="s">
        <v>566</v>
      </c>
      <c r="D33" s="52"/>
      <c r="M33" s="37">
        <f t="shared" si="0"/>
        <v>0</v>
      </c>
      <c r="X33" s="42">
        <f t="shared" si="1"/>
        <v>0</v>
      </c>
    </row>
    <row r="34" spans="1:24" s="29" customFormat="1" hidden="1">
      <c r="A34" s="29">
        <f>'Issues tracked'!A50</f>
        <v>20</v>
      </c>
      <c r="B34" s="30" t="str">
        <f>'Issues tracked'!B50</f>
        <v>NRF Research information management systems (RIMS)</v>
      </c>
      <c r="C34" s="54" t="s">
        <v>566</v>
      </c>
      <c r="D34" s="52"/>
      <c r="M34" s="37">
        <f t="shared" si="0"/>
        <v>0</v>
      </c>
      <c r="X34" s="42">
        <f t="shared" si="1"/>
        <v>0</v>
      </c>
    </row>
    <row r="35" spans="1:24" s="29" customFormat="1" hidden="1">
      <c r="A35" s="29">
        <f>'Issues tracked'!A51</f>
        <v>21</v>
      </c>
      <c r="B35" s="30" t="str">
        <f>'Issues tracked'!B51</f>
        <v>NRF Data resources in Africa</v>
      </c>
      <c r="C35" s="54" t="s">
        <v>566</v>
      </c>
      <c r="D35" s="52"/>
      <c r="M35" s="37">
        <f>COUNTIF(E35:L35, "Y")</f>
        <v>0</v>
      </c>
      <c r="X35" s="42">
        <f t="shared" si="1"/>
        <v>0</v>
      </c>
    </row>
    <row r="36" spans="1:24">
      <c r="A36">
        <f>'Issues tracked'!A56</f>
        <v>25</v>
      </c>
      <c r="B36" s="48" t="str">
        <f>'Issues tracked'!B56</f>
        <v>SAQA NLRD</v>
      </c>
      <c r="C36" s="53" t="s">
        <v>592</v>
      </c>
      <c r="D36" s="51" t="s">
        <v>612</v>
      </c>
      <c r="E36" t="s">
        <v>27</v>
      </c>
      <c r="F36" t="s">
        <v>27</v>
      </c>
      <c r="G36" t="s">
        <v>27</v>
      </c>
      <c r="H36" t="s">
        <v>27</v>
      </c>
      <c r="I36" t="s">
        <v>28</v>
      </c>
      <c r="J36" t="s">
        <v>27</v>
      </c>
      <c r="K36" t="s">
        <v>28</v>
      </c>
      <c r="L36" t="s">
        <v>28</v>
      </c>
      <c r="M36" s="35">
        <f t="shared" si="0"/>
        <v>5</v>
      </c>
      <c r="N36" s="27" t="s">
        <v>27</v>
      </c>
      <c r="O36" s="27" t="s">
        <v>27</v>
      </c>
      <c r="P36" s="27" t="s">
        <v>28</v>
      </c>
      <c r="Q36" s="27" t="s">
        <v>28</v>
      </c>
      <c r="R36" s="27" t="s">
        <v>27</v>
      </c>
      <c r="S36" s="27" t="s">
        <v>28</v>
      </c>
      <c r="T36" s="27" t="s">
        <v>27</v>
      </c>
      <c r="U36" s="27" t="s">
        <v>27</v>
      </c>
      <c r="V36" s="27" t="s">
        <v>27</v>
      </c>
      <c r="W36" s="27" t="s">
        <v>28</v>
      </c>
      <c r="X36" s="39">
        <f t="shared" si="1"/>
        <v>6</v>
      </c>
    </row>
    <row r="37" spans="1:24">
      <c r="A37">
        <f>'Issues tracked'!A57</f>
        <v>26</v>
      </c>
      <c r="B37" s="34" t="str">
        <f>'Issues tracked'!B57</f>
        <v>CHE Vital Stats in SA HE 2010</v>
      </c>
      <c r="C37" s="53" t="s">
        <v>592</v>
      </c>
      <c r="D37" s="51" t="s">
        <v>28</v>
      </c>
      <c r="E37" t="s">
        <v>27</v>
      </c>
      <c r="F37" t="s">
        <v>28</v>
      </c>
      <c r="G37" t="s">
        <v>28</v>
      </c>
      <c r="H37" t="s">
        <v>27</v>
      </c>
      <c r="I37" t="s">
        <v>28</v>
      </c>
      <c r="J37" t="s">
        <v>28</v>
      </c>
      <c r="K37" t="s">
        <v>28</v>
      </c>
      <c r="L37" t="s">
        <v>28</v>
      </c>
      <c r="M37" s="35">
        <f t="shared" si="0"/>
        <v>2</v>
      </c>
      <c r="N37" s="27" t="s">
        <v>27</v>
      </c>
      <c r="O37" s="27" t="s">
        <v>27</v>
      </c>
      <c r="P37" s="27" t="s">
        <v>28</v>
      </c>
      <c r="Q37" s="27" t="s">
        <v>28</v>
      </c>
      <c r="R37" s="27" t="s">
        <v>27</v>
      </c>
      <c r="S37" s="27" t="s">
        <v>28</v>
      </c>
      <c r="T37" s="27" t="s">
        <v>28</v>
      </c>
      <c r="U37" s="27" t="s">
        <v>27</v>
      </c>
      <c r="V37" s="27" t="s">
        <v>27</v>
      </c>
      <c r="W37" s="27" t="s">
        <v>28</v>
      </c>
      <c r="X37" s="39">
        <f t="shared" si="1"/>
        <v>5</v>
      </c>
    </row>
    <row r="38" spans="1:24">
      <c r="A38">
        <f>'Issues tracked'!A58</f>
        <v>27</v>
      </c>
      <c r="B38" s="28" t="str">
        <f>'Issues tracked'!B58</f>
        <v>Edstats (World Bank)</v>
      </c>
      <c r="C38" s="53" t="s">
        <v>592</v>
      </c>
      <c r="D38" s="51" t="s">
        <v>28</v>
      </c>
      <c r="E38" t="s">
        <v>27</v>
      </c>
      <c r="F38" t="s">
        <v>27</v>
      </c>
      <c r="G38" t="s">
        <v>27</v>
      </c>
      <c r="H38" t="s">
        <v>27</v>
      </c>
      <c r="I38" t="s">
        <v>27</v>
      </c>
      <c r="J38" t="s">
        <v>27</v>
      </c>
      <c r="K38" t="s">
        <v>27</v>
      </c>
      <c r="L38" t="s">
        <v>27</v>
      </c>
      <c r="M38" s="35">
        <f t="shared" si="0"/>
        <v>8</v>
      </c>
      <c r="N38" s="27" t="s">
        <v>27</v>
      </c>
      <c r="O38" s="27" t="s">
        <v>27</v>
      </c>
      <c r="P38" s="27" t="s">
        <v>27</v>
      </c>
      <c r="Q38" s="27" t="s">
        <v>27</v>
      </c>
      <c r="R38" s="27" t="s">
        <v>27</v>
      </c>
      <c r="S38" s="27" t="s">
        <v>27</v>
      </c>
      <c r="T38" s="27" t="s">
        <v>27</v>
      </c>
      <c r="U38" s="27" t="s">
        <v>27</v>
      </c>
      <c r="V38" s="27" t="s">
        <v>27</v>
      </c>
      <c r="W38" s="27" t="s">
        <v>34</v>
      </c>
      <c r="X38" s="39">
        <f t="shared" si="1"/>
        <v>9</v>
      </c>
    </row>
    <row r="39" spans="1:24">
      <c r="A39">
        <f>'Issues tracked'!A68</f>
        <v>30</v>
      </c>
      <c r="B39" s="28" t="str">
        <f>'Issues tracked'!B68</f>
        <v>World Economics Forum: Global Gender Gap</v>
      </c>
      <c r="C39" s="53" t="s">
        <v>34</v>
      </c>
      <c r="D39" s="51" t="s">
        <v>28</v>
      </c>
      <c r="E39" t="s">
        <v>28</v>
      </c>
      <c r="F39" t="s">
        <v>27</v>
      </c>
      <c r="G39" t="s">
        <v>27</v>
      </c>
      <c r="H39" t="s">
        <v>27</v>
      </c>
      <c r="I39" t="s">
        <v>28</v>
      </c>
      <c r="J39" t="s">
        <v>27</v>
      </c>
      <c r="K39" t="s">
        <v>28</v>
      </c>
      <c r="L39" t="s">
        <v>27</v>
      </c>
      <c r="M39" s="35">
        <f t="shared" si="0"/>
        <v>5</v>
      </c>
      <c r="N39" s="27" t="s">
        <v>27</v>
      </c>
      <c r="O39" s="27" t="s">
        <v>27</v>
      </c>
      <c r="P39" s="27" t="s">
        <v>28</v>
      </c>
      <c r="Q39" s="27" t="s">
        <v>27</v>
      </c>
      <c r="R39" s="27" t="s">
        <v>27</v>
      </c>
      <c r="S39" s="27" t="s">
        <v>27</v>
      </c>
      <c r="T39" s="27" t="s">
        <v>27</v>
      </c>
      <c r="U39" s="27" t="s">
        <v>27</v>
      </c>
      <c r="V39" s="27" t="s">
        <v>27</v>
      </c>
      <c r="W39" s="27" t="s">
        <v>34</v>
      </c>
      <c r="X39" s="39">
        <f t="shared" si="1"/>
        <v>8</v>
      </c>
    </row>
    <row r="40" spans="1:24">
      <c r="A40">
        <v>31</v>
      </c>
      <c r="B40" s="46" t="str">
        <f>'Issues tracked'!B112</f>
        <v>CHEC Graduate Pathways Study 2013</v>
      </c>
      <c r="C40" s="53" t="s">
        <v>592</v>
      </c>
      <c r="D40" s="51" t="s">
        <v>27</v>
      </c>
      <c r="E40" s="27" t="s">
        <v>27</v>
      </c>
      <c r="F40" s="27" t="s">
        <v>27</v>
      </c>
      <c r="G40" s="27" t="s">
        <v>27</v>
      </c>
      <c r="H40" s="27" t="s">
        <v>27</v>
      </c>
      <c r="I40" s="27" t="s">
        <v>28</v>
      </c>
      <c r="J40" s="27" t="s">
        <v>27</v>
      </c>
      <c r="K40" s="27" t="s">
        <v>28</v>
      </c>
      <c r="L40" s="27" t="s">
        <v>28</v>
      </c>
      <c r="M40" s="35">
        <f t="shared" si="0"/>
        <v>5</v>
      </c>
      <c r="N40" s="27" t="s">
        <v>27</v>
      </c>
      <c r="O40" s="27" t="s">
        <v>27</v>
      </c>
      <c r="P40" s="27" t="s">
        <v>28</v>
      </c>
      <c r="Q40" s="27" t="s">
        <v>28</v>
      </c>
      <c r="R40" s="27" t="s">
        <v>27</v>
      </c>
      <c r="S40" s="27" t="s">
        <v>28</v>
      </c>
      <c r="T40" s="27" t="s">
        <v>27</v>
      </c>
      <c r="U40" s="27" t="s">
        <v>28</v>
      </c>
      <c r="V40" s="27" t="s">
        <v>28</v>
      </c>
      <c r="W40" s="27" t="s">
        <v>28</v>
      </c>
      <c r="X40" s="39">
        <f t="shared" si="1"/>
        <v>4</v>
      </c>
    </row>
    <row r="41" spans="1:24">
      <c r="A41">
        <v>32</v>
      </c>
      <c r="B41" s="46" t="str">
        <f>'Issues tracked'!B113</f>
        <v xml:space="preserve">Research Africa </v>
      </c>
      <c r="C41" s="53" t="s">
        <v>592</v>
      </c>
      <c r="D41" s="49" t="s">
        <v>27</v>
      </c>
      <c r="E41" s="27" t="s">
        <v>28</v>
      </c>
      <c r="F41" s="27" t="s">
        <v>28</v>
      </c>
      <c r="G41" s="27" t="s">
        <v>28</v>
      </c>
      <c r="H41" s="27" t="s">
        <v>27</v>
      </c>
      <c r="I41" s="27" t="s">
        <v>28</v>
      </c>
      <c r="J41" s="27" t="s">
        <v>27</v>
      </c>
      <c r="K41" s="27" t="s">
        <v>28</v>
      </c>
      <c r="L41" s="27" t="s">
        <v>28</v>
      </c>
      <c r="M41" s="35">
        <f t="shared" si="0"/>
        <v>2</v>
      </c>
      <c r="N41" s="27" t="s">
        <v>27</v>
      </c>
      <c r="O41" s="27" t="s">
        <v>27</v>
      </c>
      <c r="P41" s="27" t="s">
        <v>28</v>
      </c>
      <c r="Q41" s="27" t="s">
        <v>28</v>
      </c>
      <c r="R41" s="27" t="s">
        <v>27</v>
      </c>
      <c r="S41" s="27" t="s">
        <v>28</v>
      </c>
      <c r="T41" s="27" t="s">
        <v>27</v>
      </c>
      <c r="U41" s="27" t="s">
        <v>27</v>
      </c>
      <c r="V41" s="27" t="s">
        <v>28</v>
      </c>
      <c r="W41" s="27" t="s">
        <v>28</v>
      </c>
      <c r="X41" s="39">
        <f t="shared" si="1"/>
        <v>5</v>
      </c>
    </row>
    <row r="42" spans="1:24">
      <c r="A42">
        <v>33</v>
      </c>
      <c r="B42" s="46" t="str">
        <f>'Issues tracked'!B114</f>
        <v>CREST STI Data</v>
      </c>
      <c r="C42" s="53" t="s">
        <v>592</v>
      </c>
      <c r="D42" s="49" t="s">
        <v>27</v>
      </c>
      <c r="E42" t="s">
        <v>28</v>
      </c>
      <c r="F42" t="s">
        <v>28</v>
      </c>
      <c r="G42" t="s">
        <v>28</v>
      </c>
      <c r="H42" t="s">
        <v>27</v>
      </c>
      <c r="I42" t="s">
        <v>28</v>
      </c>
      <c r="J42" t="s">
        <v>28</v>
      </c>
      <c r="K42" t="s">
        <v>28</v>
      </c>
      <c r="L42" t="s">
        <v>28</v>
      </c>
      <c r="M42" s="35">
        <f t="shared" si="0"/>
        <v>1</v>
      </c>
      <c r="N42" t="s">
        <v>27</v>
      </c>
      <c r="O42" t="s">
        <v>27</v>
      </c>
      <c r="P42" t="s">
        <v>28</v>
      </c>
      <c r="Q42" t="s">
        <v>28</v>
      </c>
      <c r="R42" t="s">
        <v>28</v>
      </c>
      <c r="S42" t="s">
        <v>28</v>
      </c>
      <c r="T42" t="s">
        <v>28</v>
      </c>
      <c r="U42" t="s">
        <v>28</v>
      </c>
      <c r="V42" t="s">
        <v>28</v>
      </c>
      <c r="W42" t="s">
        <v>28</v>
      </c>
      <c r="X42" s="39">
        <f t="shared" si="1"/>
        <v>2</v>
      </c>
    </row>
    <row r="43" spans="1:24" s="29" customFormat="1">
      <c r="A43" s="29">
        <v>34</v>
      </c>
      <c r="B43" s="52" t="str">
        <f>'Issues tracked'!B115</f>
        <v>SARUA</v>
      </c>
      <c r="C43" s="54" t="s">
        <v>592</v>
      </c>
      <c r="D43" s="52" t="s">
        <v>28</v>
      </c>
      <c r="E43" s="29" t="s">
        <v>27</v>
      </c>
      <c r="F43" s="29" t="s">
        <v>27</v>
      </c>
      <c r="G43" s="29" t="s">
        <v>27</v>
      </c>
      <c r="H43" s="29" t="s">
        <v>27</v>
      </c>
      <c r="I43" s="29" t="s">
        <v>28</v>
      </c>
      <c r="J43" s="29" t="s">
        <v>27</v>
      </c>
      <c r="K43" s="29" t="s">
        <v>28</v>
      </c>
      <c r="L43" s="29" t="s">
        <v>28</v>
      </c>
      <c r="M43" s="37">
        <f t="shared" si="0"/>
        <v>5</v>
      </c>
      <c r="N43" s="29" t="s">
        <v>27</v>
      </c>
      <c r="O43" s="29" t="s">
        <v>27</v>
      </c>
      <c r="P43" s="29" t="s">
        <v>28</v>
      </c>
      <c r="Q43" s="29" t="s">
        <v>28</v>
      </c>
      <c r="R43" s="29" t="s">
        <v>27</v>
      </c>
      <c r="S43" s="29" t="s">
        <v>28</v>
      </c>
      <c r="T43" s="29" t="s">
        <v>27</v>
      </c>
      <c r="U43" s="29" t="s">
        <v>28</v>
      </c>
      <c r="V43" s="29" t="s">
        <v>27</v>
      </c>
      <c r="W43" s="29" t="s">
        <v>28</v>
      </c>
      <c r="X43" s="42">
        <f t="shared" si="1"/>
        <v>5</v>
      </c>
    </row>
    <row r="44" spans="1:24">
      <c r="A44">
        <v>34.1</v>
      </c>
      <c r="B44" s="27" t="s">
        <v>633</v>
      </c>
      <c r="C44" s="55" t="s">
        <v>592</v>
      </c>
      <c r="D44" s="49" t="s">
        <v>28</v>
      </c>
      <c r="E44" s="27" t="s">
        <v>28</v>
      </c>
      <c r="F44" s="27" t="s">
        <v>28</v>
      </c>
      <c r="G44" s="27" t="s">
        <v>27</v>
      </c>
      <c r="H44" s="27" t="s">
        <v>27</v>
      </c>
      <c r="I44" s="27" t="s">
        <v>28</v>
      </c>
      <c r="J44" s="27" t="s">
        <v>27</v>
      </c>
      <c r="K44" s="27" t="s">
        <v>27</v>
      </c>
      <c r="L44" s="27" t="s">
        <v>28</v>
      </c>
      <c r="M44" s="35">
        <f t="shared" si="0"/>
        <v>4</v>
      </c>
      <c r="N44" s="27" t="s">
        <v>27</v>
      </c>
      <c r="O44" s="27" t="s">
        <v>27</v>
      </c>
      <c r="P44" s="27" t="s">
        <v>28</v>
      </c>
      <c r="Q44" s="27" t="s">
        <v>27</v>
      </c>
      <c r="R44" s="27" t="s">
        <v>27</v>
      </c>
      <c r="S44" s="27" t="s">
        <v>28</v>
      </c>
      <c r="T44" s="27" t="s">
        <v>27</v>
      </c>
      <c r="U44" s="27" t="s">
        <v>28</v>
      </c>
      <c r="V44" s="27" t="s">
        <v>27</v>
      </c>
      <c r="W44" s="27" t="s">
        <v>34</v>
      </c>
      <c r="X44" s="39">
        <f t="shared" si="1"/>
        <v>6</v>
      </c>
    </row>
    <row r="45" spans="1:24">
      <c r="A45">
        <v>34.200000000000003</v>
      </c>
      <c r="B45" s="27" t="s">
        <v>634</v>
      </c>
      <c r="C45" s="55" t="s">
        <v>592</v>
      </c>
      <c r="D45" s="49" t="s">
        <v>28</v>
      </c>
      <c r="E45" s="27" t="s">
        <v>28</v>
      </c>
      <c r="F45" s="27" t="s">
        <v>28</v>
      </c>
      <c r="G45" s="27" t="s">
        <v>27</v>
      </c>
      <c r="H45" s="27" t="s">
        <v>27</v>
      </c>
      <c r="I45" s="27" t="s">
        <v>28</v>
      </c>
      <c r="J45" s="27" t="s">
        <v>27</v>
      </c>
      <c r="K45" s="27" t="s">
        <v>27</v>
      </c>
      <c r="L45" s="27" t="s">
        <v>28</v>
      </c>
      <c r="M45" s="35">
        <f t="shared" si="0"/>
        <v>4</v>
      </c>
      <c r="N45" s="27" t="s">
        <v>27</v>
      </c>
      <c r="O45" s="27" t="s">
        <v>27</v>
      </c>
      <c r="P45" s="27" t="s">
        <v>28</v>
      </c>
      <c r="Q45" s="27" t="s">
        <v>27</v>
      </c>
      <c r="R45" s="27" t="s">
        <v>27</v>
      </c>
      <c r="S45" s="27" t="s">
        <v>28</v>
      </c>
      <c r="T45" s="27" t="s">
        <v>27</v>
      </c>
      <c r="U45" s="27" t="s">
        <v>28</v>
      </c>
      <c r="V45" s="27" t="s">
        <v>27</v>
      </c>
      <c r="W45" s="27" t="s">
        <v>34</v>
      </c>
      <c r="X45" s="39">
        <f t="shared" si="1"/>
        <v>6</v>
      </c>
    </row>
    <row r="46" spans="1:24" s="29" customFormat="1" hidden="1">
      <c r="A46" s="29">
        <f>'Issues tracked'!A118</f>
        <v>60</v>
      </c>
      <c r="B46" s="29" t="str">
        <f>'Issues tracked'!B118</f>
        <v>eighty20</v>
      </c>
      <c r="C46" s="54" t="s">
        <v>566</v>
      </c>
      <c r="D46" s="52"/>
      <c r="M46" s="37">
        <f t="shared" si="0"/>
        <v>0</v>
      </c>
      <c r="X46" s="42">
        <f t="shared" si="1"/>
        <v>0</v>
      </c>
    </row>
    <row r="47" spans="1:24" hidden="1">
      <c r="A47">
        <v>35.1</v>
      </c>
      <c r="B47" t="s">
        <v>641</v>
      </c>
      <c r="C47" s="45" t="s">
        <v>593</v>
      </c>
      <c r="D47" s="51" t="s">
        <v>28</v>
      </c>
      <c r="M47" s="35">
        <f t="shared" si="0"/>
        <v>0</v>
      </c>
      <c r="X47" s="39">
        <f t="shared" si="1"/>
        <v>0</v>
      </c>
    </row>
    <row r="48" spans="1:24" hidden="1">
      <c r="A48">
        <v>35.200000000000003</v>
      </c>
      <c r="B48" t="s">
        <v>642</v>
      </c>
      <c r="C48" s="45" t="s">
        <v>592</v>
      </c>
      <c r="D48" s="51" t="s">
        <v>28</v>
      </c>
    </row>
    <row r="49" spans="1:24" hidden="1">
      <c r="A49">
        <v>35.299999999999997</v>
      </c>
      <c r="B49" t="s">
        <v>637</v>
      </c>
      <c r="C49" s="45" t="s">
        <v>593</v>
      </c>
      <c r="D49" s="51" t="s">
        <v>28</v>
      </c>
      <c r="M49" s="35">
        <f t="shared" si="0"/>
        <v>0</v>
      </c>
      <c r="X49" s="39">
        <f t="shared" si="1"/>
        <v>0</v>
      </c>
    </row>
    <row r="50" spans="1:24" s="29" customFormat="1" hidden="1">
      <c r="A50" s="29">
        <v>35.299999999999997</v>
      </c>
      <c r="B50" s="29" t="s">
        <v>638</v>
      </c>
      <c r="C50" s="44" t="s">
        <v>566</v>
      </c>
      <c r="D50" s="52"/>
      <c r="M50" s="37">
        <f t="shared" si="0"/>
        <v>0</v>
      </c>
      <c r="X50" s="42">
        <f t="shared" si="1"/>
        <v>0</v>
      </c>
    </row>
    <row r="51" spans="1:24" hidden="1">
      <c r="A51">
        <v>35.4</v>
      </c>
      <c r="B51" t="s">
        <v>640</v>
      </c>
      <c r="C51" s="27" t="s">
        <v>593</v>
      </c>
      <c r="D51" s="51" t="s">
        <v>28</v>
      </c>
      <c r="M51" s="35">
        <f t="shared" si="0"/>
        <v>0</v>
      </c>
      <c r="X51" s="39">
        <f t="shared" si="1"/>
        <v>0</v>
      </c>
    </row>
    <row r="52" spans="1:24" s="29" customFormat="1" hidden="1">
      <c r="A52" s="29">
        <f>'Issues tracked'!A119</f>
        <v>61</v>
      </c>
      <c r="B52" s="29" t="str">
        <f>'Issues tracked'!B119</f>
        <v>Web of Science</v>
      </c>
      <c r="C52" s="44" t="s">
        <v>566</v>
      </c>
      <c r="D52" s="52"/>
      <c r="M52" s="37">
        <f t="shared" si="0"/>
        <v>0</v>
      </c>
      <c r="X52" s="42">
        <f t="shared" si="1"/>
        <v>0</v>
      </c>
    </row>
    <row r="53" spans="1:24" s="29" customFormat="1" hidden="1">
      <c r="A53" s="29">
        <f>'Issues tracked'!A120</f>
        <v>62</v>
      </c>
      <c r="B53" s="29" t="str">
        <f>'Issues tracked'!B120</f>
        <v>Google Scholar</v>
      </c>
      <c r="C53" s="44" t="s">
        <v>566</v>
      </c>
      <c r="D53" s="52"/>
      <c r="M53" s="37">
        <f t="shared" si="0"/>
        <v>0</v>
      </c>
      <c r="X53" s="42">
        <f t="shared" si="1"/>
        <v>0</v>
      </c>
    </row>
    <row r="54" spans="1:24" s="29" customFormat="1" hidden="1">
      <c r="A54" s="29">
        <f>'Issues tracked'!A121</f>
        <v>63</v>
      </c>
      <c r="B54" s="29" t="str">
        <f>'Issues tracked'!B121</f>
        <v>Scopus</v>
      </c>
      <c r="C54" s="44" t="s">
        <v>566</v>
      </c>
      <c r="D54" s="52"/>
      <c r="M54" s="37">
        <f t="shared" si="0"/>
        <v>0</v>
      </c>
      <c r="X54" s="42">
        <f t="shared" si="1"/>
        <v>0</v>
      </c>
    </row>
    <row r="55" spans="1:24" s="29" customFormat="1" hidden="1">
      <c r="A55" s="29">
        <f>'Issues tracked'!A122</f>
        <v>64</v>
      </c>
      <c r="B55" s="29" t="str">
        <f>'Issues tracked'!B122</f>
        <v>Microsoft Academic</v>
      </c>
      <c r="C55" s="44" t="s">
        <v>566</v>
      </c>
      <c r="D55" s="52"/>
      <c r="M55" s="37">
        <f t="shared" si="0"/>
        <v>0</v>
      </c>
      <c r="X55" s="42">
        <f t="shared" si="1"/>
        <v>0</v>
      </c>
    </row>
    <row r="56" spans="1:24">
      <c r="A56">
        <f>'Issues tracked'!A123</f>
        <v>65</v>
      </c>
      <c r="B56" t="str">
        <f>'Issues tracked'!B123</f>
        <v>QS Top Universities</v>
      </c>
      <c r="C56" s="27" t="s">
        <v>592</v>
      </c>
      <c r="D56" s="51" t="s">
        <v>27</v>
      </c>
      <c r="E56" t="s">
        <v>27</v>
      </c>
      <c r="F56" t="s">
        <v>27</v>
      </c>
      <c r="G56" t="s">
        <v>27</v>
      </c>
      <c r="H56" t="s">
        <v>27</v>
      </c>
      <c r="I56" t="s">
        <v>28</v>
      </c>
      <c r="J56" t="s">
        <v>27</v>
      </c>
      <c r="K56" t="s">
        <v>27</v>
      </c>
      <c r="L56" t="s">
        <v>28</v>
      </c>
      <c r="M56" s="35">
        <f t="shared" si="0"/>
        <v>6</v>
      </c>
      <c r="N56" t="s">
        <v>27</v>
      </c>
      <c r="O56" t="s">
        <v>27</v>
      </c>
      <c r="P56" t="s">
        <v>28</v>
      </c>
      <c r="Q56" t="s">
        <v>28</v>
      </c>
      <c r="R56" t="s">
        <v>27</v>
      </c>
      <c r="S56" t="s">
        <v>28</v>
      </c>
      <c r="T56" t="s">
        <v>27</v>
      </c>
      <c r="U56" t="s">
        <v>27</v>
      </c>
      <c r="V56" t="s">
        <v>27</v>
      </c>
      <c r="W56" t="s">
        <v>34</v>
      </c>
      <c r="X56" s="39">
        <f t="shared" si="1"/>
        <v>6</v>
      </c>
    </row>
    <row r="57" spans="1:24">
      <c r="A57">
        <f>'Issues tracked'!A124</f>
        <v>66</v>
      </c>
      <c r="B57" t="str">
        <f>'Issues tracked'!B124</f>
        <v>Shanghai Rankings</v>
      </c>
      <c r="C57" s="27" t="s">
        <v>592</v>
      </c>
      <c r="D57" s="51" t="s">
        <v>27</v>
      </c>
      <c r="E57" t="s">
        <v>28</v>
      </c>
      <c r="F57" t="s">
        <v>27</v>
      </c>
      <c r="G57" t="s">
        <v>27</v>
      </c>
      <c r="H57" t="s">
        <v>27</v>
      </c>
      <c r="I57" t="s">
        <v>28</v>
      </c>
      <c r="J57" t="s">
        <v>27</v>
      </c>
      <c r="K57" t="s">
        <v>27</v>
      </c>
      <c r="L57" t="s">
        <v>28</v>
      </c>
      <c r="M57" s="35">
        <f t="shared" si="0"/>
        <v>5</v>
      </c>
      <c r="N57" t="s">
        <v>27</v>
      </c>
      <c r="O57" t="s">
        <v>27</v>
      </c>
      <c r="P57" t="s">
        <v>28</v>
      </c>
      <c r="Q57" t="s">
        <v>28</v>
      </c>
      <c r="R57" t="s">
        <v>27</v>
      </c>
      <c r="S57" t="s">
        <v>28</v>
      </c>
      <c r="T57" t="s">
        <v>27</v>
      </c>
      <c r="U57" t="s">
        <v>27</v>
      </c>
      <c r="V57" t="s">
        <v>27</v>
      </c>
      <c r="W57" t="s">
        <v>34</v>
      </c>
      <c r="X57" s="39">
        <f t="shared" si="1"/>
        <v>6</v>
      </c>
    </row>
    <row r="58" spans="1:24">
      <c r="A58">
        <f>'Issues tracked'!A125</f>
        <v>67</v>
      </c>
      <c r="B58" t="str">
        <f>'Issues tracked'!B125</f>
        <v>THE World University Rankings</v>
      </c>
      <c r="C58" s="27" t="s">
        <v>592</v>
      </c>
      <c r="D58" s="51" t="s">
        <v>27</v>
      </c>
      <c r="E58" t="s">
        <v>28</v>
      </c>
      <c r="F58" t="s">
        <v>27</v>
      </c>
      <c r="G58" t="s">
        <v>27</v>
      </c>
      <c r="H58" t="s">
        <v>27</v>
      </c>
      <c r="I58" t="s">
        <v>28</v>
      </c>
      <c r="J58" t="s">
        <v>27</v>
      </c>
      <c r="K58" t="s">
        <v>27</v>
      </c>
      <c r="L58" t="s">
        <v>28</v>
      </c>
      <c r="M58" s="35">
        <f t="shared" si="0"/>
        <v>5</v>
      </c>
      <c r="N58" t="s">
        <v>27</v>
      </c>
      <c r="O58" t="s">
        <v>27</v>
      </c>
      <c r="P58" t="s">
        <v>28</v>
      </c>
      <c r="Q58" t="s">
        <v>28</v>
      </c>
      <c r="R58" t="s">
        <v>27</v>
      </c>
      <c r="S58" t="s">
        <v>28</v>
      </c>
      <c r="T58" t="s">
        <v>27</v>
      </c>
      <c r="U58" t="s">
        <v>27</v>
      </c>
      <c r="V58" t="s">
        <v>27</v>
      </c>
      <c r="W58" t="s">
        <v>34</v>
      </c>
      <c r="X58" s="39">
        <f t="shared" si="1"/>
        <v>6</v>
      </c>
    </row>
    <row r="59" spans="1:24">
      <c r="A59">
        <f>'Issues tracked'!A127</f>
        <v>68</v>
      </c>
      <c r="B59" t="str">
        <f>'Issues tracked'!B127</f>
        <v>Webometrics</v>
      </c>
      <c r="C59" s="27" t="s">
        <v>592</v>
      </c>
      <c r="D59" s="51" t="s">
        <v>27</v>
      </c>
      <c r="E59" t="s">
        <v>28</v>
      </c>
      <c r="F59" t="s">
        <v>27</v>
      </c>
      <c r="G59" t="s">
        <v>27</v>
      </c>
      <c r="H59" t="s">
        <v>27</v>
      </c>
      <c r="I59" t="s">
        <v>28</v>
      </c>
      <c r="J59" t="s">
        <v>27</v>
      </c>
      <c r="K59" t="s">
        <v>27</v>
      </c>
      <c r="L59" t="s">
        <v>34</v>
      </c>
      <c r="M59" s="35">
        <f t="shared" si="0"/>
        <v>5</v>
      </c>
      <c r="N59" t="s">
        <v>27</v>
      </c>
      <c r="O59" t="s">
        <v>27</v>
      </c>
      <c r="P59" t="s">
        <v>28</v>
      </c>
      <c r="Q59" t="s">
        <v>28</v>
      </c>
      <c r="R59" t="s">
        <v>27</v>
      </c>
      <c r="S59" t="s">
        <v>34</v>
      </c>
      <c r="T59" t="s">
        <v>27</v>
      </c>
      <c r="U59" t="s">
        <v>27</v>
      </c>
      <c r="V59" t="s">
        <v>27</v>
      </c>
      <c r="W59" t="s">
        <v>28</v>
      </c>
      <c r="X59" s="39">
        <f t="shared" si="1"/>
        <v>6</v>
      </c>
    </row>
    <row r="60" spans="1:24">
      <c r="C60" s="45"/>
      <c r="D60" s="51"/>
    </row>
    <row r="61" spans="1:24">
      <c r="B61" s="1" t="s">
        <v>1469</v>
      </c>
      <c r="C61" s="45"/>
      <c r="D61" s="51"/>
    </row>
    <row r="62" spans="1:24">
      <c r="A62">
        <v>69</v>
      </c>
      <c r="B62" s="11" t="s">
        <v>1446</v>
      </c>
      <c r="C62" s="27" t="s">
        <v>27</v>
      </c>
      <c r="D62" s="51" t="s">
        <v>28</v>
      </c>
      <c r="E62" s="27" t="s">
        <v>28</v>
      </c>
      <c r="F62" s="27" t="s">
        <v>28</v>
      </c>
      <c r="G62" s="27" t="s">
        <v>27</v>
      </c>
      <c r="H62" t="s">
        <v>27</v>
      </c>
      <c r="I62" t="s">
        <v>28</v>
      </c>
      <c r="J62" t="s">
        <v>27</v>
      </c>
      <c r="K62" t="s">
        <v>27</v>
      </c>
      <c r="L62" t="s">
        <v>28</v>
      </c>
      <c r="M62" s="35">
        <f t="shared" si="0"/>
        <v>4</v>
      </c>
      <c r="N62" t="s">
        <v>27</v>
      </c>
      <c r="O62" t="s">
        <v>27</v>
      </c>
      <c r="P62" t="s">
        <v>28</v>
      </c>
      <c r="Q62" t="s">
        <v>27</v>
      </c>
      <c r="R62" t="s">
        <v>27</v>
      </c>
      <c r="S62" t="s">
        <v>27</v>
      </c>
      <c r="T62" t="s">
        <v>27</v>
      </c>
      <c r="U62" t="s">
        <v>28</v>
      </c>
      <c r="V62" t="s">
        <v>28</v>
      </c>
      <c r="W62" t="s">
        <v>28</v>
      </c>
      <c r="X62" s="39">
        <f t="shared" si="1"/>
        <v>6</v>
      </c>
    </row>
    <row r="63" spans="1:24">
      <c r="A63">
        <v>70</v>
      </c>
      <c r="B63" s="11" t="s">
        <v>657</v>
      </c>
      <c r="C63" s="27" t="s">
        <v>27</v>
      </c>
      <c r="D63" s="51" t="s">
        <v>28</v>
      </c>
      <c r="E63" s="27" t="s">
        <v>28</v>
      </c>
      <c r="F63" s="27" t="s">
        <v>28</v>
      </c>
      <c r="G63" s="27" t="s">
        <v>28</v>
      </c>
      <c r="H63" s="27" t="s">
        <v>27</v>
      </c>
      <c r="I63" s="27" t="s">
        <v>28</v>
      </c>
      <c r="J63" s="27" t="s">
        <v>27</v>
      </c>
      <c r="K63" s="27" t="s">
        <v>27</v>
      </c>
      <c r="L63" s="27" t="s">
        <v>28</v>
      </c>
      <c r="M63" s="35">
        <f t="shared" si="0"/>
        <v>3</v>
      </c>
      <c r="N63" s="27" t="s">
        <v>27</v>
      </c>
      <c r="O63" s="27" t="s">
        <v>27</v>
      </c>
      <c r="P63" s="27" t="s">
        <v>28</v>
      </c>
      <c r="Q63" s="27" t="s">
        <v>27</v>
      </c>
      <c r="R63" s="27" t="s">
        <v>27</v>
      </c>
      <c r="S63" s="27" t="s">
        <v>27</v>
      </c>
      <c r="T63" s="27" t="s">
        <v>27</v>
      </c>
      <c r="U63" s="27" t="s">
        <v>28</v>
      </c>
      <c r="V63" s="27" t="s">
        <v>28</v>
      </c>
      <c r="W63" s="27" t="s">
        <v>28</v>
      </c>
      <c r="X63" s="39">
        <f t="shared" si="1"/>
        <v>6</v>
      </c>
    </row>
    <row r="64" spans="1:24">
      <c r="A64">
        <v>71</v>
      </c>
      <c r="B64" s="11" t="s">
        <v>664</v>
      </c>
      <c r="C64" s="27" t="s">
        <v>27</v>
      </c>
      <c r="D64" s="51" t="s">
        <v>28</v>
      </c>
      <c r="E64" s="27" t="s">
        <v>28</v>
      </c>
      <c r="F64" s="27" t="s">
        <v>28</v>
      </c>
      <c r="G64" s="27" t="s">
        <v>27</v>
      </c>
      <c r="H64" s="27" t="s">
        <v>27</v>
      </c>
      <c r="I64" s="27" t="s">
        <v>28</v>
      </c>
      <c r="J64" s="27" t="s">
        <v>27</v>
      </c>
      <c r="K64" s="27" t="s">
        <v>27</v>
      </c>
      <c r="L64" s="27" t="s">
        <v>28</v>
      </c>
      <c r="M64" s="35">
        <f t="shared" si="0"/>
        <v>4</v>
      </c>
      <c r="N64" s="27" t="s">
        <v>27</v>
      </c>
      <c r="O64" s="27" t="s">
        <v>27</v>
      </c>
      <c r="P64" s="27" t="s">
        <v>28</v>
      </c>
      <c r="Q64" s="27" t="s">
        <v>27</v>
      </c>
      <c r="R64" s="27" t="s">
        <v>27</v>
      </c>
      <c r="S64" s="27" t="s">
        <v>27</v>
      </c>
      <c r="T64" s="27" t="s">
        <v>28</v>
      </c>
      <c r="U64" s="27" t="s">
        <v>27</v>
      </c>
      <c r="V64" s="27" t="s">
        <v>27</v>
      </c>
      <c r="W64" s="27" t="s">
        <v>28</v>
      </c>
      <c r="X64" s="39">
        <f t="shared" si="1"/>
        <v>7</v>
      </c>
    </row>
    <row r="65" spans="1:24">
      <c r="A65">
        <v>72</v>
      </c>
      <c r="B65" s="11" t="s">
        <v>1474</v>
      </c>
      <c r="C65" s="27" t="s">
        <v>27</v>
      </c>
      <c r="D65" s="51" t="s">
        <v>28</v>
      </c>
      <c r="E65" s="27" t="s">
        <v>27</v>
      </c>
      <c r="F65" s="27" t="s">
        <v>27</v>
      </c>
      <c r="G65" s="27" t="s">
        <v>27</v>
      </c>
      <c r="H65" s="27" t="s">
        <v>27</v>
      </c>
      <c r="I65" s="27" t="s">
        <v>28</v>
      </c>
      <c r="J65" s="27" t="s">
        <v>27</v>
      </c>
      <c r="K65" s="27" t="s">
        <v>27</v>
      </c>
      <c r="L65" s="27" t="s">
        <v>34</v>
      </c>
      <c r="M65" s="35">
        <f t="shared" si="0"/>
        <v>6</v>
      </c>
      <c r="N65" s="27" t="s">
        <v>27</v>
      </c>
      <c r="O65" s="27" t="s">
        <v>27</v>
      </c>
      <c r="P65" s="27" t="s">
        <v>28</v>
      </c>
      <c r="Q65" s="27" t="s">
        <v>27</v>
      </c>
      <c r="R65" s="27" t="s">
        <v>27</v>
      </c>
      <c r="S65" s="27" t="s">
        <v>34</v>
      </c>
      <c r="T65" s="27" t="s">
        <v>27</v>
      </c>
      <c r="U65" s="27" t="s">
        <v>27</v>
      </c>
      <c r="V65" s="27" t="s">
        <v>28</v>
      </c>
      <c r="W65" s="27" t="s">
        <v>28</v>
      </c>
      <c r="X65" s="39">
        <f t="shared" si="1"/>
        <v>6</v>
      </c>
    </row>
    <row r="66" spans="1:24">
      <c r="A66">
        <v>73</v>
      </c>
      <c r="B66" s="11" t="s">
        <v>702</v>
      </c>
      <c r="C66" s="27" t="s">
        <v>27</v>
      </c>
      <c r="D66" s="51" t="s">
        <v>28</v>
      </c>
      <c r="E66" s="27" t="s">
        <v>28</v>
      </c>
      <c r="F66" s="27" t="s">
        <v>28</v>
      </c>
      <c r="G66" s="27" t="s">
        <v>27</v>
      </c>
      <c r="H66" s="27" t="s">
        <v>27</v>
      </c>
      <c r="I66" s="27" t="s">
        <v>28</v>
      </c>
      <c r="J66" s="27" t="s">
        <v>27</v>
      </c>
      <c r="K66" s="27" t="s">
        <v>27</v>
      </c>
      <c r="L66" s="27" t="s">
        <v>34</v>
      </c>
      <c r="M66" s="35">
        <f t="shared" si="0"/>
        <v>4</v>
      </c>
      <c r="N66" s="27" t="s">
        <v>27</v>
      </c>
      <c r="O66" s="27" t="s">
        <v>27</v>
      </c>
      <c r="P66" s="27" t="s">
        <v>28</v>
      </c>
      <c r="Q66" s="27" t="s">
        <v>27</v>
      </c>
      <c r="R66" s="27" t="s">
        <v>27</v>
      </c>
      <c r="S66" s="27" t="s">
        <v>34</v>
      </c>
      <c r="T66" s="27" t="s">
        <v>27</v>
      </c>
      <c r="U66" s="27" t="s">
        <v>28</v>
      </c>
      <c r="V66" s="27" t="s">
        <v>27</v>
      </c>
      <c r="W66" s="27" t="s">
        <v>28</v>
      </c>
      <c r="X66" s="39">
        <f t="shared" si="1"/>
        <v>6</v>
      </c>
    </row>
    <row r="67" spans="1:24">
      <c r="A67">
        <v>74</v>
      </c>
      <c r="B67" s="11" t="s">
        <v>872</v>
      </c>
      <c r="C67" s="27" t="s">
        <v>28</v>
      </c>
      <c r="D67" s="51" t="s">
        <v>28</v>
      </c>
      <c r="E67" s="27" t="s">
        <v>28</v>
      </c>
      <c r="F67" s="27" t="s">
        <v>28</v>
      </c>
      <c r="G67" s="27" t="s">
        <v>28</v>
      </c>
      <c r="H67" s="27" t="s">
        <v>27</v>
      </c>
      <c r="I67" s="27" t="s">
        <v>28</v>
      </c>
      <c r="J67" s="27" t="s">
        <v>27</v>
      </c>
      <c r="K67" s="27" t="s">
        <v>27</v>
      </c>
      <c r="L67" s="27" t="s">
        <v>34</v>
      </c>
      <c r="M67" s="35">
        <f t="shared" si="0"/>
        <v>3</v>
      </c>
      <c r="N67" s="27" t="s">
        <v>27</v>
      </c>
      <c r="O67" s="27" t="s">
        <v>27</v>
      </c>
      <c r="P67" s="27" t="s">
        <v>27</v>
      </c>
      <c r="Q67" s="27" t="s">
        <v>28</v>
      </c>
      <c r="R67" s="27" t="s">
        <v>27</v>
      </c>
      <c r="S67" s="27" t="s">
        <v>34</v>
      </c>
      <c r="T67" s="27" t="s">
        <v>28</v>
      </c>
      <c r="U67" s="27" t="s">
        <v>28</v>
      </c>
      <c r="V67" s="27" t="s">
        <v>27</v>
      </c>
      <c r="W67" s="27" t="s">
        <v>28</v>
      </c>
      <c r="X67" s="39">
        <f t="shared" si="1"/>
        <v>5</v>
      </c>
    </row>
    <row r="68" spans="1:24">
      <c r="A68">
        <v>75</v>
      </c>
      <c r="B68" s="11" t="s">
        <v>897</v>
      </c>
      <c r="C68" s="27" t="s">
        <v>28</v>
      </c>
      <c r="D68" s="51" t="s">
        <v>28</v>
      </c>
      <c r="E68" s="27" t="s">
        <v>27</v>
      </c>
      <c r="F68" s="27" t="s">
        <v>28</v>
      </c>
      <c r="G68" s="27" t="s">
        <v>27</v>
      </c>
      <c r="H68" s="27" t="s">
        <v>27</v>
      </c>
      <c r="I68" s="27" t="s">
        <v>28</v>
      </c>
      <c r="J68" s="27" t="s">
        <v>27</v>
      </c>
      <c r="K68" s="27" t="s">
        <v>27</v>
      </c>
      <c r="L68" s="27" t="s">
        <v>34</v>
      </c>
      <c r="M68" s="35">
        <f t="shared" ref="M68:M70" si="2">COUNTIF(E68:L68, "Y")</f>
        <v>5</v>
      </c>
      <c r="N68" s="27" t="s">
        <v>27</v>
      </c>
      <c r="O68" s="27" t="s">
        <v>27</v>
      </c>
      <c r="P68" s="27" t="s">
        <v>28</v>
      </c>
      <c r="Q68" s="27" t="s">
        <v>27</v>
      </c>
      <c r="R68" s="27" t="s">
        <v>27</v>
      </c>
      <c r="S68" s="27" t="s">
        <v>34</v>
      </c>
      <c r="T68" s="27" t="s">
        <v>28</v>
      </c>
      <c r="U68" s="27" t="s">
        <v>28</v>
      </c>
      <c r="V68" s="27" t="s">
        <v>28</v>
      </c>
      <c r="W68" s="27" t="s">
        <v>28</v>
      </c>
      <c r="X68" s="39">
        <f t="shared" ref="X68:X70" si="3">COUNTIF(N68:W68, "Y")</f>
        <v>4</v>
      </c>
    </row>
    <row r="69" spans="1:24">
      <c r="A69">
        <v>76</v>
      </c>
      <c r="B69" s="11" t="s">
        <v>1475</v>
      </c>
      <c r="C69" s="27" t="s">
        <v>27</v>
      </c>
      <c r="D69" s="51" t="s">
        <v>28</v>
      </c>
      <c r="E69" s="27" t="s">
        <v>27</v>
      </c>
      <c r="F69" s="27" t="s">
        <v>27</v>
      </c>
      <c r="G69" s="27" t="s">
        <v>27</v>
      </c>
      <c r="H69" s="27" t="s">
        <v>27</v>
      </c>
      <c r="I69" s="27" t="s">
        <v>27</v>
      </c>
      <c r="J69" s="27" t="s">
        <v>28</v>
      </c>
      <c r="K69" s="27" t="s">
        <v>27</v>
      </c>
      <c r="L69" s="27" t="s">
        <v>28</v>
      </c>
      <c r="M69" s="35">
        <f t="shared" si="2"/>
        <v>6</v>
      </c>
      <c r="N69" s="27" t="s">
        <v>27</v>
      </c>
      <c r="O69" s="27" t="s">
        <v>27</v>
      </c>
      <c r="P69" s="27" t="s">
        <v>27</v>
      </c>
      <c r="Q69" s="27" t="s">
        <v>27</v>
      </c>
      <c r="R69" s="27" t="s">
        <v>27</v>
      </c>
      <c r="S69" s="27" t="s">
        <v>28</v>
      </c>
      <c r="T69" s="27" t="s">
        <v>27</v>
      </c>
      <c r="U69" s="27" t="s">
        <v>27</v>
      </c>
      <c r="V69" s="27" t="s">
        <v>27</v>
      </c>
      <c r="W69" s="27" t="s">
        <v>28</v>
      </c>
      <c r="X69" s="39">
        <f t="shared" si="3"/>
        <v>8</v>
      </c>
    </row>
    <row r="70" spans="1:24">
      <c r="A70">
        <v>77</v>
      </c>
      <c r="B70" s="11" t="s">
        <v>1476</v>
      </c>
      <c r="C70" s="27" t="s">
        <v>28</v>
      </c>
      <c r="D70" s="51" t="s">
        <v>28</v>
      </c>
      <c r="E70" s="27" t="s">
        <v>27</v>
      </c>
      <c r="F70" s="27" t="s">
        <v>27</v>
      </c>
      <c r="G70" s="27" t="s">
        <v>27</v>
      </c>
      <c r="H70" s="27" t="s">
        <v>27</v>
      </c>
      <c r="I70" s="27" t="s">
        <v>27</v>
      </c>
      <c r="J70" s="27" t="s">
        <v>28</v>
      </c>
      <c r="K70" s="27" t="s">
        <v>27</v>
      </c>
      <c r="L70" s="27" t="s">
        <v>34</v>
      </c>
      <c r="M70" s="35">
        <f t="shared" si="2"/>
        <v>6</v>
      </c>
      <c r="N70" s="27" t="s">
        <v>27</v>
      </c>
      <c r="O70" s="27" t="s">
        <v>27</v>
      </c>
      <c r="P70" s="27" t="s">
        <v>27</v>
      </c>
      <c r="Q70" s="27" t="s">
        <v>27</v>
      </c>
      <c r="R70" s="27" t="s">
        <v>27</v>
      </c>
      <c r="S70" s="27" t="s">
        <v>34</v>
      </c>
      <c r="T70" s="27" t="s">
        <v>27</v>
      </c>
      <c r="U70" s="27" t="s">
        <v>27</v>
      </c>
      <c r="V70" s="27" t="s">
        <v>27</v>
      </c>
      <c r="W70" s="27" t="s">
        <v>28</v>
      </c>
      <c r="X70" s="39">
        <f t="shared" si="3"/>
        <v>8</v>
      </c>
    </row>
    <row r="71" spans="1:24">
      <c r="C71" s="45"/>
      <c r="D71" s="51"/>
    </row>
    <row r="72" spans="1:24">
      <c r="C72" s="45"/>
      <c r="D72" s="51"/>
    </row>
    <row r="73" spans="1:24">
      <c r="C73" s="45"/>
      <c r="D73" s="51"/>
    </row>
    <row r="74" spans="1:24">
      <c r="C74" s="45"/>
      <c r="D74" s="51"/>
    </row>
    <row r="75" spans="1:24">
      <c r="C75" s="45"/>
      <c r="D75" s="51"/>
    </row>
    <row r="76" spans="1:24">
      <c r="C76" s="45"/>
      <c r="D76" s="51"/>
    </row>
    <row r="77" spans="1:24">
      <c r="C77" s="45"/>
      <c r="D77" s="51"/>
    </row>
    <row r="78" spans="1:24">
      <c r="C78" s="45"/>
      <c r="D78" s="51"/>
    </row>
    <row r="79" spans="1:24">
      <c r="C79" s="45"/>
      <c r="D79" s="51"/>
    </row>
    <row r="80" spans="1:24">
      <c r="C80" s="45"/>
      <c r="D80" s="51"/>
    </row>
    <row r="81" spans="3:4">
      <c r="C81" s="45"/>
      <c r="D81" s="51"/>
    </row>
    <row r="82" spans="3:4">
      <c r="C82" s="45"/>
      <c r="D82" s="51"/>
    </row>
    <row r="83" spans="3:4">
      <c r="C83" s="45"/>
      <c r="D83" s="51"/>
    </row>
    <row r="84" spans="3:4">
      <c r="C84" s="45"/>
      <c r="D84" s="51"/>
    </row>
    <row r="85" spans="3:4">
      <c r="C85" s="45"/>
      <c r="D85" s="51"/>
    </row>
    <row r="86" spans="3:4">
      <c r="C86" s="45"/>
      <c r="D86" s="51"/>
    </row>
    <row r="87" spans="3:4">
      <c r="C87" s="45"/>
      <c r="D87" s="51"/>
    </row>
    <row r="88" spans="3:4">
      <c r="C88" s="45"/>
      <c r="D88" s="51"/>
    </row>
    <row r="89" spans="3:4">
      <c r="C89" s="45"/>
      <c r="D89" s="51"/>
    </row>
    <row r="90" spans="3:4">
      <c r="C90" s="45"/>
      <c r="D90" s="51"/>
    </row>
    <row r="91" spans="3:4">
      <c r="C91" s="45"/>
      <c r="D91" s="51"/>
    </row>
    <row r="92" spans="3:4">
      <c r="C92" s="45"/>
      <c r="D92" s="51"/>
    </row>
    <row r="93" spans="3:4">
      <c r="C93" s="45"/>
      <c r="D93" s="51"/>
    </row>
    <row r="94" spans="3:4">
      <c r="C94" s="45"/>
      <c r="D94" s="51"/>
    </row>
    <row r="95" spans="3:4">
      <c r="C95" s="45"/>
      <c r="D95" s="51"/>
    </row>
    <row r="96" spans="3:4">
      <c r="C96" s="45"/>
      <c r="D96" s="51"/>
    </row>
    <row r="97" spans="3:4">
      <c r="C97" s="45"/>
      <c r="D97" s="51"/>
    </row>
    <row r="98" spans="3:4">
      <c r="C98" s="45"/>
      <c r="D98" s="51"/>
    </row>
    <row r="99" spans="3:4">
      <c r="C99" s="45"/>
      <c r="D99" s="51"/>
    </row>
    <row r="100" spans="3:4">
      <c r="C100" s="45"/>
      <c r="D100" s="51"/>
    </row>
    <row r="101" spans="3:4">
      <c r="C101" s="45"/>
      <c r="D101" s="51"/>
    </row>
    <row r="102" spans="3:4">
      <c r="C102" s="45"/>
      <c r="D102" s="51"/>
    </row>
    <row r="103" spans="3:4">
      <c r="C103" s="45"/>
      <c r="D103" s="51"/>
    </row>
    <row r="104" spans="3:4">
      <c r="C104" s="45"/>
      <c r="D104" s="51"/>
    </row>
    <row r="105" spans="3:4">
      <c r="C105" s="45"/>
      <c r="D105" s="51"/>
    </row>
    <row r="106" spans="3:4">
      <c r="C106" s="45"/>
      <c r="D106" s="51"/>
    </row>
    <row r="107" spans="3:4">
      <c r="C107" s="45"/>
      <c r="D107" s="51"/>
    </row>
    <row r="108" spans="3:4">
      <c r="C108" s="45"/>
      <c r="D108" s="51"/>
    </row>
    <row r="109" spans="3:4">
      <c r="C109" s="45"/>
      <c r="D109" s="51"/>
    </row>
    <row r="110" spans="3:4">
      <c r="C110" s="45"/>
      <c r="D110" s="51"/>
    </row>
    <row r="111" spans="3:4">
      <c r="C111" s="45"/>
      <c r="D111" s="51"/>
    </row>
    <row r="112" spans="3:4">
      <c r="C112" s="45"/>
      <c r="D112" s="51"/>
    </row>
    <row r="113" spans="3:4">
      <c r="C113" s="45"/>
      <c r="D113" s="51"/>
    </row>
    <row r="114" spans="3:4">
      <c r="C114" s="45"/>
      <c r="D114" s="51"/>
    </row>
    <row r="115" spans="3:4">
      <c r="C115" s="45"/>
      <c r="D115" s="51"/>
    </row>
    <row r="116" spans="3:4">
      <c r="C116" s="45"/>
      <c r="D116" s="51"/>
    </row>
    <row r="117" spans="3:4">
      <c r="C117" s="45"/>
      <c r="D117" s="51"/>
    </row>
    <row r="118" spans="3:4">
      <c r="C118" s="45"/>
      <c r="D118" s="51"/>
    </row>
    <row r="119" spans="3:4">
      <c r="C119" s="45"/>
      <c r="D119" s="51"/>
    </row>
    <row r="120" spans="3:4">
      <c r="C120" s="45"/>
      <c r="D120" s="51"/>
    </row>
    <row r="121" spans="3:4">
      <c r="C121" s="45"/>
      <c r="D121" s="51"/>
    </row>
    <row r="122" spans="3:4">
      <c r="C122" s="45"/>
      <c r="D122" s="51"/>
    </row>
    <row r="123" spans="3:4">
      <c r="C123" s="45"/>
      <c r="D123" s="51"/>
    </row>
    <row r="124" spans="3:4">
      <c r="C124" s="45"/>
      <c r="D124" s="51"/>
    </row>
    <row r="125" spans="3:4">
      <c r="C125" s="45"/>
      <c r="D125" s="51"/>
    </row>
    <row r="126" spans="3:4">
      <c r="C126" s="45"/>
      <c r="D126" s="51"/>
    </row>
    <row r="127" spans="3:4">
      <c r="C127" s="45"/>
      <c r="D127" s="51"/>
    </row>
    <row r="128" spans="3:4">
      <c r="C128" s="45"/>
      <c r="D128" s="51"/>
    </row>
    <row r="129" spans="3:4">
      <c r="C129" s="45"/>
      <c r="D129" s="51"/>
    </row>
    <row r="130" spans="3:4">
      <c r="C130" s="45"/>
      <c r="D130" s="51"/>
    </row>
    <row r="131" spans="3:4">
      <c r="C131" s="45"/>
      <c r="D131" s="51"/>
    </row>
    <row r="132" spans="3:4">
      <c r="C132" s="45"/>
      <c r="D132" s="51"/>
    </row>
    <row r="133" spans="3:4">
      <c r="C133" s="45"/>
      <c r="D133" s="51"/>
    </row>
    <row r="134" spans="3:4">
      <c r="C134" s="45"/>
      <c r="D134" s="51"/>
    </row>
    <row r="135" spans="3:4">
      <c r="C135" s="45"/>
      <c r="D135" s="51"/>
    </row>
    <row r="136" spans="3:4">
      <c r="C136" s="45"/>
      <c r="D136" s="51"/>
    </row>
    <row r="137" spans="3:4">
      <c r="C137" s="45"/>
      <c r="D137" s="51"/>
    </row>
    <row r="138" spans="3:4">
      <c r="C138" s="45"/>
      <c r="D138" s="51"/>
    </row>
    <row r="139" spans="3:4">
      <c r="C139" s="45"/>
      <c r="D139" s="51"/>
    </row>
    <row r="140" spans="3:4">
      <c r="C140" s="45"/>
      <c r="D140" s="51"/>
    </row>
    <row r="141" spans="3:4">
      <c r="C141" s="45"/>
      <c r="D141" s="51"/>
    </row>
    <row r="142" spans="3:4">
      <c r="C142" s="45"/>
      <c r="D142" s="51"/>
    </row>
    <row r="143" spans="3:4">
      <c r="C143" s="45"/>
      <c r="D143" s="51"/>
    </row>
    <row r="144" spans="3:4">
      <c r="C144" s="45"/>
      <c r="D144" s="51"/>
    </row>
    <row r="145" spans="3:4">
      <c r="C145" s="45"/>
      <c r="D145" s="51"/>
    </row>
    <row r="146" spans="3:4">
      <c r="C146" s="45"/>
      <c r="D146" s="51"/>
    </row>
    <row r="147" spans="3:4">
      <c r="C147" s="45"/>
      <c r="D147" s="51"/>
    </row>
    <row r="148" spans="3:4">
      <c r="C148" s="45"/>
      <c r="D148" s="51"/>
    </row>
    <row r="149" spans="3:4">
      <c r="C149" s="45"/>
      <c r="D149" s="51"/>
    </row>
    <row r="150" spans="3:4">
      <c r="C150" s="45"/>
      <c r="D150" s="51"/>
    </row>
    <row r="151" spans="3:4">
      <c r="C151" s="45"/>
      <c r="D151" s="51"/>
    </row>
    <row r="152" spans="3:4">
      <c r="C152" s="45"/>
      <c r="D152" s="51"/>
    </row>
    <row r="153" spans="3:4">
      <c r="C153" s="45"/>
      <c r="D153" s="51"/>
    </row>
    <row r="154" spans="3:4">
      <c r="C154" s="45"/>
      <c r="D154" s="51"/>
    </row>
    <row r="155" spans="3:4">
      <c r="C155" s="45"/>
      <c r="D155" s="51"/>
    </row>
    <row r="156" spans="3:4">
      <c r="C156" s="45"/>
      <c r="D156" s="51"/>
    </row>
    <row r="157" spans="3:4">
      <c r="C157" s="45"/>
      <c r="D157" s="51"/>
    </row>
    <row r="158" spans="3:4">
      <c r="C158" s="45"/>
      <c r="D158" s="51"/>
    </row>
    <row r="159" spans="3:4">
      <c r="C159" s="45"/>
      <c r="D159" s="51"/>
    </row>
    <row r="160" spans="3:4">
      <c r="C160" s="45"/>
      <c r="D160" s="51"/>
    </row>
    <row r="161" spans="3:4">
      <c r="C161" s="45"/>
      <c r="D161" s="51"/>
    </row>
    <row r="162" spans="3:4">
      <c r="C162" s="45"/>
      <c r="D162" s="51"/>
    </row>
    <row r="163" spans="3:4">
      <c r="C163" s="45"/>
      <c r="D163" s="51"/>
    </row>
    <row r="164" spans="3:4">
      <c r="C164" s="45"/>
      <c r="D164" s="51"/>
    </row>
    <row r="165" spans="3:4">
      <c r="C165" s="45"/>
      <c r="D165" s="51"/>
    </row>
    <row r="166" spans="3:4">
      <c r="C166" s="45"/>
      <c r="D166" s="51"/>
    </row>
    <row r="167" spans="3:4">
      <c r="C167" s="45"/>
      <c r="D167" s="51"/>
    </row>
    <row r="168" spans="3:4">
      <c r="C168" s="45"/>
      <c r="D168" s="51"/>
    </row>
    <row r="169" spans="3:4">
      <c r="C169" s="45"/>
      <c r="D169" s="51"/>
    </row>
    <row r="170" spans="3:4">
      <c r="C170" s="45"/>
      <c r="D170" s="51"/>
    </row>
    <row r="171" spans="3:4">
      <c r="C171" s="45"/>
      <c r="D171" s="51"/>
    </row>
    <row r="172" spans="3:4">
      <c r="C172" s="45"/>
      <c r="D172" s="51"/>
    </row>
    <row r="173" spans="3:4">
      <c r="C173" s="45"/>
      <c r="D173" s="51"/>
    </row>
    <row r="174" spans="3:4">
      <c r="C174" s="45"/>
      <c r="D174" s="51"/>
    </row>
    <row r="175" spans="3:4">
      <c r="C175" s="45"/>
      <c r="D175" s="51"/>
    </row>
    <row r="176" spans="3:4">
      <c r="C176" s="45"/>
      <c r="D176" s="51"/>
    </row>
    <row r="177" spans="3:4">
      <c r="C177" s="45"/>
      <c r="D177" s="51"/>
    </row>
    <row r="178" spans="3:4">
      <c r="C178" s="45"/>
      <c r="D178" s="51"/>
    </row>
    <row r="179" spans="3:4">
      <c r="C179" s="45"/>
      <c r="D179" s="51"/>
    </row>
    <row r="180" spans="3:4">
      <c r="C180" s="45"/>
      <c r="D180" s="51"/>
    </row>
    <row r="181" spans="3:4">
      <c r="C181" s="45"/>
      <c r="D181" s="51"/>
    </row>
    <row r="182" spans="3:4">
      <c r="C182" s="45"/>
      <c r="D182" s="51"/>
    </row>
    <row r="183" spans="3:4">
      <c r="C183" s="45"/>
      <c r="D183" s="51"/>
    </row>
    <row r="184" spans="3:4">
      <c r="C184" s="45"/>
      <c r="D184" s="51"/>
    </row>
    <row r="185" spans="3:4">
      <c r="C185" s="45"/>
      <c r="D185" s="51"/>
    </row>
    <row r="186" spans="3:4">
      <c r="C186" s="45"/>
      <c r="D186" s="51"/>
    </row>
    <row r="187" spans="3:4">
      <c r="C187" s="45"/>
      <c r="D187" s="51"/>
    </row>
    <row r="188" spans="3:4">
      <c r="C188" s="45"/>
      <c r="D188" s="51"/>
    </row>
    <row r="189" spans="3:4">
      <c r="C189" s="45"/>
      <c r="D189" s="51"/>
    </row>
    <row r="190" spans="3:4">
      <c r="C190" s="45"/>
      <c r="D190" s="51"/>
    </row>
    <row r="191" spans="3:4">
      <c r="C191" s="45"/>
      <c r="D191" s="51"/>
    </row>
    <row r="192" spans="3:4">
      <c r="C192" s="45"/>
      <c r="D192" s="51"/>
    </row>
    <row r="193" spans="3:4">
      <c r="C193" s="45"/>
      <c r="D193" s="51"/>
    </row>
    <row r="194" spans="3:4">
      <c r="C194" s="45"/>
      <c r="D194" s="51"/>
    </row>
    <row r="195" spans="3:4">
      <c r="C195" s="45"/>
      <c r="D195" s="51"/>
    </row>
    <row r="196" spans="3:4">
      <c r="C196" s="45"/>
      <c r="D196" s="51"/>
    </row>
    <row r="197" spans="3:4">
      <c r="C197" s="45"/>
      <c r="D197" s="51"/>
    </row>
    <row r="198" spans="3:4">
      <c r="C198" s="45"/>
      <c r="D198" s="51"/>
    </row>
    <row r="199" spans="3:4">
      <c r="C199" s="45"/>
      <c r="D199" s="51"/>
    </row>
    <row r="200" spans="3:4">
      <c r="C200" s="45"/>
      <c r="D200" s="51"/>
    </row>
    <row r="201" spans="3:4">
      <c r="C201" s="45"/>
      <c r="D201" s="51"/>
    </row>
    <row r="202" spans="3:4">
      <c r="C202" s="45"/>
      <c r="D202" s="51"/>
    </row>
    <row r="203" spans="3:4">
      <c r="C203" s="45"/>
      <c r="D203" s="51"/>
    </row>
    <row r="204" spans="3:4">
      <c r="C204" s="45"/>
      <c r="D204" s="51"/>
    </row>
    <row r="205" spans="3:4">
      <c r="C205" s="45"/>
      <c r="D205" s="51"/>
    </row>
    <row r="206" spans="3:4">
      <c r="C206" s="45"/>
      <c r="D206" s="51"/>
    </row>
    <row r="207" spans="3:4">
      <c r="C207" s="45"/>
      <c r="D207" s="51"/>
    </row>
    <row r="208" spans="3:4">
      <c r="C208" s="45"/>
      <c r="D208" s="51"/>
    </row>
    <row r="209" spans="3:4">
      <c r="C209" s="45"/>
      <c r="D209" s="51"/>
    </row>
    <row r="210" spans="3:4">
      <c r="C210" s="45"/>
      <c r="D210" s="51"/>
    </row>
    <row r="211" spans="3:4">
      <c r="C211" s="45"/>
      <c r="D211" s="51"/>
    </row>
    <row r="212" spans="3:4">
      <c r="C212" s="45"/>
      <c r="D212" s="51"/>
    </row>
    <row r="213" spans="3:4">
      <c r="C213" s="45"/>
      <c r="D213" s="51"/>
    </row>
    <row r="214" spans="3:4">
      <c r="C214" s="45"/>
      <c r="D214" s="51"/>
    </row>
    <row r="215" spans="3:4">
      <c r="C215" s="45"/>
      <c r="D215" s="51"/>
    </row>
    <row r="216" spans="3:4">
      <c r="C216" s="45"/>
      <c r="D216" s="51"/>
    </row>
    <row r="217" spans="3:4">
      <c r="C217" s="45"/>
      <c r="D217" s="51"/>
    </row>
    <row r="218" spans="3:4">
      <c r="C218" s="45"/>
      <c r="D218" s="51"/>
    </row>
    <row r="219" spans="3:4">
      <c r="C219" s="45"/>
      <c r="D219" s="51"/>
    </row>
    <row r="220" spans="3:4">
      <c r="C220" s="45"/>
      <c r="D220" s="51"/>
    </row>
    <row r="221" spans="3:4">
      <c r="C221" s="45"/>
      <c r="D221" s="51"/>
    </row>
    <row r="222" spans="3:4">
      <c r="C222" s="45"/>
      <c r="D222" s="51"/>
    </row>
    <row r="223" spans="3:4">
      <c r="C223" s="45"/>
      <c r="D223" s="51"/>
    </row>
    <row r="224" spans="3:4">
      <c r="C224" s="45"/>
      <c r="D224" s="51"/>
    </row>
    <row r="225" spans="3:4">
      <c r="C225" s="45"/>
      <c r="D225" s="51"/>
    </row>
    <row r="226" spans="3:4">
      <c r="C226" s="45"/>
      <c r="D226" s="51"/>
    </row>
    <row r="227" spans="3:4">
      <c r="C227" s="45"/>
      <c r="D227" s="51"/>
    </row>
    <row r="228" spans="3:4">
      <c r="C228" s="45"/>
      <c r="D228" s="51"/>
    </row>
    <row r="229" spans="3:4">
      <c r="C229" s="45"/>
      <c r="D229" s="51"/>
    </row>
    <row r="230" spans="3:4">
      <c r="C230" s="45"/>
      <c r="D230" s="51"/>
    </row>
    <row r="231" spans="3:4">
      <c r="C231" s="45"/>
      <c r="D231" s="51"/>
    </row>
    <row r="232" spans="3:4">
      <c r="C232" s="45"/>
      <c r="D232" s="51"/>
    </row>
    <row r="233" spans="3:4">
      <c r="C233" s="45"/>
      <c r="D233" s="51"/>
    </row>
    <row r="234" spans="3:4">
      <c r="C234" s="45"/>
      <c r="D234" s="51"/>
    </row>
    <row r="235" spans="3:4">
      <c r="C235" s="45"/>
      <c r="D235" s="51"/>
    </row>
    <row r="236" spans="3:4">
      <c r="C236" s="45"/>
      <c r="D236" s="51"/>
    </row>
    <row r="237" spans="3:4">
      <c r="C237" s="45"/>
      <c r="D237" s="51"/>
    </row>
    <row r="238" spans="3:4">
      <c r="C238" s="45"/>
      <c r="D238" s="51"/>
    </row>
    <row r="239" spans="3:4">
      <c r="C239" s="45"/>
      <c r="D239" s="51"/>
    </row>
    <row r="240" spans="3:4">
      <c r="C240" s="45"/>
      <c r="D240" s="51"/>
    </row>
    <row r="241" spans="3:4">
      <c r="C241" s="45"/>
      <c r="D241" s="51"/>
    </row>
    <row r="242" spans="3:4">
      <c r="C242" s="45"/>
      <c r="D242" s="51"/>
    </row>
    <row r="243" spans="3:4">
      <c r="C243" s="45"/>
      <c r="D243" s="51"/>
    </row>
    <row r="244" spans="3:4">
      <c r="C244" s="45"/>
      <c r="D244" s="51"/>
    </row>
    <row r="245" spans="3:4">
      <c r="C245" s="45"/>
      <c r="D245" s="51"/>
    </row>
    <row r="246" spans="3:4">
      <c r="C246" s="45"/>
      <c r="D246" s="51"/>
    </row>
    <row r="247" spans="3:4">
      <c r="C247" s="45"/>
      <c r="D247" s="51"/>
    </row>
    <row r="248" spans="3:4">
      <c r="C248" s="45"/>
      <c r="D248" s="51"/>
    </row>
    <row r="249" spans="3:4">
      <c r="C249" s="45"/>
      <c r="D249" s="51"/>
    </row>
    <row r="250" spans="3:4">
      <c r="C250" s="45"/>
      <c r="D250" s="51"/>
    </row>
    <row r="251" spans="3:4">
      <c r="C251" s="45"/>
      <c r="D251" s="51"/>
    </row>
    <row r="252" spans="3:4">
      <c r="C252" s="45"/>
      <c r="D252" s="51"/>
    </row>
    <row r="253" spans="3:4">
      <c r="C253" s="45"/>
      <c r="D253" s="51"/>
    </row>
    <row r="254" spans="3:4">
      <c r="C254" s="45"/>
      <c r="D254" s="51"/>
    </row>
    <row r="255" spans="3:4">
      <c r="C255" s="45"/>
      <c r="D255" s="51"/>
    </row>
    <row r="256" spans="3:4">
      <c r="C256" s="45"/>
      <c r="D256" s="51"/>
    </row>
    <row r="257" spans="3:4">
      <c r="C257" s="45"/>
      <c r="D257" s="51"/>
    </row>
    <row r="258" spans="3:4">
      <c r="C258" s="45"/>
      <c r="D258" s="51"/>
    </row>
    <row r="259" spans="3:4">
      <c r="C259" s="45"/>
      <c r="D259" s="51"/>
    </row>
    <row r="260" spans="3:4">
      <c r="C260" s="45"/>
      <c r="D260" s="51"/>
    </row>
    <row r="261" spans="3:4">
      <c r="C261" s="45"/>
      <c r="D261" s="51"/>
    </row>
    <row r="262" spans="3:4">
      <c r="C262" s="45"/>
      <c r="D262" s="51"/>
    </row>
    <row r="263" spans="3:4">
      <c r="C263" s="45"/>
      <c r="D263" s="51"/>
    </row>
    <row r="264" spans="3:4">
      <c r="C264" s="45"/>
      <c r="D264" s="51"/>
    </row>
    <row r="265" spans="3:4">
      <c r="C265" s="45"/>
      <c r="D265" s="51"/>
    </row>
    <row r="266" spans="3:4">
      <c r="C266" s="45"/>
      <c r="D266" s="51"/>
    </row>
    <row r="267" spans="3:4">
      <c r="C267" s="45"/>
      <c r="D267" s="51"/>
    </row>
    <row r="268" spans="3:4">
      <c r="C268" s="45"/>
      <c r="D268" s="51"/>
    </row>
    <row r="269" spans="3:4">
      <c r="C269" s="45"/>
      <c r="D269" s="51"/>
    </row>
    <row r="270" spans="3:4">
      <c r="C270" s="45"/>
      <c r="D270" s="51"/>
    </row>
    <row r="271" spans="3:4">
      <c r="C271" s="45"/>
      <c r="D271" s="51"/>
    </row>
    <row r="272" spans="3:4">
      <c r="C272" s="45"/>
      <c r="D272" s="51"/>
    </row>
    <row r="273" spans="3:4">
      <c r="C273" s="45"/>
      <c r="D273" s="51"/>
    </row>
    <row r="274" spans="3:4">
      <c r="C274" s="45"/>
      <c r="D274" s="51"/>
    </row>
    <row r="275" spans="3:4">
      <c r="C275" s="45"/>
      <c r="D275" s="51"/>
    </row>
    <row r="276" spans="3:4">
      <c r="C276" s="45"/>
      <c r="D276" s="51"/>
    </row>
    <row r="277" spans="3:4">
      <c r="C277" s="45"/>
      <c r="D277" s="51"/>
    </row>
    <row r="278" spans="3:4">
      <c r="C278" s="45"/>
      <c r="D278" s="51"/>
    </row>
    <row r="279" spans="3:4">
      <c r="C279" s="45"/>
      <c r="D279" s="51"/>
    </row>
    <row r="280" spans="3:4">
      <c r="C280" s="45"/>
      <c r="D280" s="51"/>
    </row>
    <row r="281" spans="3:4">
      <c r="C281" s="45"/>
      <c r="D281" s="51"/>
    </row>
    <row r="282" spans="3:4">
      <c r="C282" s="45"/>
      <c r="D282" s="51"/>
    </row>
    <row r="283" spans="3:4">
      <c r="C283" s="45"/>
      <c r="D283" s="51"/>
    </row>
    <row r="284" spans="3:4">
      <c r="C284" s="45"/>
      <c r="D284" s="51"/>
    </row>
    <row r="285" spans="3:4">
      <c r="C285" s="45"/>
      <c r="D285" s="51"/>
    </row>
    <row r="286" spans="3:4">
      <c r="C286" s="45"/>
      <c r="D286" s="51"/>
    </row>
    <row r="287" spans="3:4">
      <c r="C287" s="45"/>
      <c r="D287" s="51"/>
    </row>
    <row r="288" spans="3:4">
      <c r="C288" s="45"/>
      <c r="D288" s="51"/>
    </row>
    <row r="289" spans="3:4">
      <c r="C289" s="45"/>
      <c r="D289" s="51"/>
    </row>
    <row r="290" spans="3:4">
      <c r="C290" s="45"/>
      <c r="D290" s="51"/>
    </row>
    <row r="291" spans="3:4">
      <c r="C291" s="45"/>
      <c r="D291" s="51"/>
    </row>
    <row r="292" spans="3:4">
      <c r="C292" s="45"/>
      <c r="D292" s="51"/>
    </row>
    <row r="293" spans="3:4">
      <c r="C293" s="45"/>
      <c r="D293" s="51"/>
    </row>
    <row r="294" spans="3:4">
      <c r="C294" s="45"/>
      <c r="D294" s="51"/>
    </row>
    <row r="295" spans="3:4">
      <c r="C295" s="45"/>
      <c r="D295" s="51"/>
    </row>
    <row r="296" spans="3:4">
      <c r="C296" s="45"/>
      <c r="D296" s="51"/>
    </row>
    <row r="297" spans="3:4">
      <c r="C297" s="45"/>
      <c r="D297" s="51"/>
    </row>
    <row r="298" spans="3:4">
      <c r="C298" s="45"/>
      <c r="D298" s="51"/>
    </row>
    <row r="299" spans="3:4">
      <c r="C299" s="45"/>
      <c r="D299" s="51"/>
    </row>
    <row r="300" spans="3:4">
      <c r="C300" s="45"/>
      <c r="D300" s="51"/>
    </row>
    <row r="301" spans="3:4">
      <c r="C301" s="45"/>
      <c r="D301" s="51"/>
    </row>
    <row r="302" spans="3:4">
      <c r="C302" s="45"/>
      <c r="D302" s="51"/>
    </row>
    <row r="303" spans="3:4">
      <c r="C303" s="45"/>
      <c r="D303" s="51"/>
    </row>
    <row r="304" spans="3:4">
      <c r="C304" s="45"/>
      <c r="D304" s="51"/>
    </row>
    <row r="305" spans="3:4">
      <c r="C305" s="45"/>
      <c r="D305" s="51"/>
    </row>
    <row r="306" spans="3:4">
      <c r="C306" s="45"/>
      <c r="D306" s="51"/>
    </row>
    <row r="307" spans="3:4">
      <c r="C307" s="45"/>
      <c r="D307" s="51"/>
    </row>
    <row r="308" spans="3:4">
      <c r="C308" s="45"/>
      <c r="D308" s="51"/>
    </row>
    <row r="309" spans="3:4">
      <c r="C309" s="45"/>
      <c r="D309" s="51"/>
    </row>
    <row r="310" spans="3:4">
      <c r="C310" s="45"/>
      <c r="D310" s="51"/>
    </row>
    <row r="311" spans="3:4">
      <c r="C311" s="45"/>
      <c r="D311" s="51"/>
    </row>
    <row r="312" spans="3:4">
      <c r="C312" s="45"/>
      <c r="D312" s="51"/>
    </row>
    <row r="313" spans="3:4">
      <c r="C313" s="45"/>
      <c r="D313" s="51"/>
    </row>
    <row r="314" spans="3:4">
      <c r="C314" s="45"/>
      <c r="D314" s="51"/>
    </row>
    <row r="315" spans="3:4">
      <c r="C315" s="45"/>
      <c r="D315" s="51"/>
    </row>
    <row r="316" spans="3:4">
      <c r="C316" s="45"/>
      <c r="D316" s="51"/>
    </row>
    <row r="317" spans="3:4">
      <c r="C317" s="45"/>
      <c r="D317" s="51"/>
    </row>
    <row r="318" spans="3:4">
      <c r="C318" s="45"/>
      <c r="D318" s="51"/>
    </row>
    <row r="319" spans="3:4">
      <c r="C319" s="45"/>
      <c r="D319" s="51"/>
    </row>
    <row r="320" spans="3:4">
      <c r="C320" s="45"/>
      <c r="D320" s="51"/>
    </row>
    <row r="321" spans="3:4">
      <c r="C321" s="45"/>
      <c r="D321" s="51"/>
    </row>
    <row r="322" spans="3:4">
      <c r="C322" s="45"/>
      <c r="D322" s="51"/>
    </row>
    <row r="323" spans="3:4">
      <c r="C323" s="45"/>
      <c r="D323" s="51"/>
    </row>
    <row r="324" spans="3:4">
      <c r="C324" s="45"/>
      <c r="D324" s="51"/>
    </row>
    <row r="325" spans="3:4">
      <c r="C325" s="45"/>
      <c r="D325" s="51"/>
    </row>
    <row r="326" spans="3:4">
      <c r="C326" s="45"/>
      <c r="D326" s="51"/>
    </row>
    <row r="327" spans="3:4">
      <c r="C327" s="45"/>
      <c r="D327" s="51"/>
    </row>
    <row r="328" spans="3:4">
      <c r="C328" s="45"/>
      <c r="D328" s="51"/>
    </row>
    <row r="329" spans="3:4">
      <c r="C329" s="45"/>
      <c r="D329" s="51"/>
    </row>
    <row r="330" spans="3:4">
      <c r="C330" s="45"/>
      <c r="D330" s="51"/>
    </row>
    <row r="331" spans="3:4">
      <c r="C331" s="45"/>
      <c r="D331" s="51"/>
    </row>
    <row r="332" spans="3:4">
      <c r="C332" s="45"/>
      <c r="D332" s="51"/>
    </row>
    <row r="333" spans="3:4">
      <c r="C333" s="45"/>
      <c r="D333" s="51"/>
    </row>
    <row r="334" spans="3:4">
      <c r="C334" s="45"/>
      <c r="D334" s="51"/>
    </row>
    <row r="335" spans="3:4">
      <c r="C335" s="45"/>
      <c r="D335" s="51"/>
    </row>
    <row r="336" spans="3:4">
      <c r="C336" s="45"/>
      <c r="D336" s="51"/>
    </row>
    <row r="337" spans="3:4">
      <c r="C337" s="45"/>
      <c r="D337" s="51"/>
    </row>
    <row r="338" spans="3:4">
      <c r="C338" s="45"/>
      <c r="D338" s="51"/>
    </row>
    <row r="339" spans="3:4">
      <c r="C339" s="45"/>
      <c r="D339" s="51"/>
    </row>
    <row r="340" spans="3:4">
      <c r="C340" s="45"/>
      <c r="D340" s="51"/>
    </row>
    <row r="341" spans="3:4">
      <c r="C341" s="45"/>
      <c r="D341" s="51"/>
    </row>
    <row r="342" spans="3:4">
      <c r="C342" s="45"/>
      <c r="D342" s="51"/>
    </row>
    <row r="343" spans="3:4">
      <c r="C343" s="45"/>
      <c r="D343" s="51"/>
    </row>
    <row r="344" spans="3:4">
      <c r="C344" s="45"/>
      <c r="D344" s="51"/>
    </row>
    <row r="345" spans="3:4">
      <c r="C345" s="45"/>
      <c r="D345" s="51"/>
    </row>
    <row r="346" spans="3:4">
      <c r="C346" s="45"/>
      <c r="D346" s="51"/>
    </row>
    <row r="347" spans="3:4">
      <c r="C347" s="45"/>
      <c r="D347" s="51"/>
    </row>
    <row r="348" spans="3:4">
      <c r="C348" s="45"/>
      <c r="D348" s="51"/>
    </row>
    <row r="349" spans="3:4">
      <c r="C349" s="45"/>
      <c r="D349" s="51"/>
    </row>
    <row r="350" spans="3:4">
      <c r="C350" s="45"/>
      <c r="D350" s="51"/>
    </row>
    <row r="351" spans="3:4">
      <c r="C351" s="45"/>
      <c r="D351" s="51"/>
    </row>
    <row r="352" spans="3:4">
      <c r="C352" s="45"/>
      <c r="D352" s="51"/>
    </row>
    <row r="353" spans="3:4">
      <c r="C353" s="45"/>
      <c r="D353" s="51"/>
    </row>
    <row r="354" spans="3:4">
      <c r="C354" s="45"/>
      <c r="D354" s="51"/>
    </row>
    <row r="355" spans="3:4">
      <c r="C355" s="45"/>
      <c r="D355" s="51"/>
    </row>
    <row r="356" spans="3:4">
      <c r="C356" s="45"/>
      <c r="D356" s="51"/>
    </row>
    <row r="357" spans="3:4">
      <c r="C357" s="45"/>
      <c r="D357" s="51"/>
    </row>
    <row r="358" spans="3:4">
      <c r="C358" s="45"/>
      <c r="D358" s="51"/>
    </row>
    <row r="359" spans="3:4">
      <c r="C359" s="45"/>
      <c r="D359" s="51"/>
    </row>
    <row r="360" spans="3:4">
      <c r="C360" s="45"/>
      <c r="D360" s="51"/>
    </row>
    <row r="361" spans="3:4">
      <c r="C361" s="45"/>
      <c r="D361" s="51"/>
    </row>
    <row r="362" spans="3:4">
      <c r="C362" s="45"/>
      <c r="D362" s="51"/>
    </row>
    <row r="363" spans="3:4">
      <c r="C363" s="45"/>
      <c r="D363" s="51"/>
    </row>
    <row r="364" spans="3:4">
      <c r="C364" s="45"/>
      <c r="D364" s="51"/>
    </row>
    <row r="365" spans="3:4">
      <c r="C365" s="45"/>
      <c r="D365" s="51"/>
    </row>
    <row r="366" spans="3:4">
      <c r="C366" s="45"/>
      <c r="D366" s="51"/>
    </row>
    <row r="367" spans="3:4">
      <c r="C367" s="45"/>
      <c r="D367" s="51"/>
    </row>
    <row r="368" spans="3:4">
      <c r="C368" s="45"/>
      <c r="D368" s="51"/>
    </row>
    <row r="369" spans="3:4">
      <c r="C369" s="45"/>
      <c r="D369" s="51"/>
    </row>
    <row r="370" spans="3:4">
      <c r="C370" s="45"/>
      <c r="D370" s="51"/>
    </row>
    <row r="371" spans="3:4">
      <c r="C371" s="45"/>
      <c r="D371" s="51"/>
    </row>
    <row r="372" spans="3:4">
      <c r="C372" s="45"/>
      <c r="D372" s="51"/>
    </row>
    <row r="373" spans="3:4">
      <c r="C373" s="45"/>
      <c r="D373" s="51"/>
    </row>
    <row r="374" spans="3:4">
      <c r="C374" s="45"/>
      <c r="D374" s="51"/>
    </row>
    <row r="375" spans="3:4">
      <c r="C375" s="45"/>
      <c r="D375" s="51"/>
    </row>
    <row r="376" spans="3:4">
      <c r="C376" s="45"/>
      <c r="D376" s="51"/>
    </row>
    <row r="377" spans="3:4">
      <c r="C377" s="45"/>
      <c r="D377" s="51"/>
    </row>
    <row r="378" spans="3:4">
      <c r="C378" s="45"/>
      <c r="D378" s="51"/>
    </row>
    <row r="379" spans="3:4">
      <c r="C379" s="45"/>
      <c r="D379" s="51"/>
    </row>
    <row r="380" spans="3:4">
      <c r="C380" s="45"/>
      <c r="D380" s="51"/>
    </row>
    <row r="381" spans="3:4">
      <c r="C381" s="45"/>
      <c r="D381" s="51"/>
    </row>
    <row r="382" spans="3:4">
      <c r="C382" s="45"/>
      <c r="D382" s="51"/>
    </row>
    <row r="383" spans="3:4">
      <c r="C383" s="45"/>
      <c r="D383" s="51"/>
    </row>
    <row r="384" spans="3:4">
      <c r="C384" s="45"/>
      <c r="D384" s="51"/>
    </row>
    <row r="385" spans="3:4">
      <c r="C385" s="45"/>
      <c r="D385" s="51"/>
    </row>
    <row r="386" spans="3:4">
      <c r="C386" s="45"/>
      <c r="D386" s="51"/>
    </row>
    <row r="387" spans="3:4">
      <c r="C387" s="45"/>
      <c r="D387" s="51"/>
    </row>
    <row r="388" spans="3:4">
      <c r="C388" s="45"/>
      <c r="D388" s="51"/>
    </row>
    <row r="389" spans="3:4">
      <c r="C389" s="45"/>
      <c r="D389" s="51"/>
    </row>
    <row r="390" spans="3:4">
      <c r="C390" s="45"/>
      <c r="D390" s="51"/>
    </row>
    <row r="391" spans="3:4">
      <c r="C391" s="45"/>
      <c r="D391" s="51"/>
    </row>
    <row r="392" spans="3:4">
      <c r="C392" s="45"/>
      <c r="D392" s="51"/>
    </row>
    <row r="393" spans="3:4">
      <c r="C393" s="45"/>
      <c r="D393" s="51"/>
    </row>
    <row r="394" spans="3:4">
      <c r="C394" s="45"/>
      <c r="D394" s="51"/>
    </row>
    <row r="395" spans="3:4">
      <c r="C395" s="45"/>
      <c r="D395" s="51"/>
    </row>
    <row r="396" spans="3:4">
      <c r="C396" s="45"/>
      <c r="D396" s="51"/>
    </row>
    <row r="397" spans="3:4">
      <c r="C397" s="45"/>
      <c r="D397" s="51"/>
    </row>
    <row r="398" spans="3:4">
      <c r="C398" s="45"/>
      <c r="D398" s="51"/>
    </row>
    <row r="399" spans="3:4">
      <c r="C399" s="45"/>
      <c r="D399" s="51"/>
    </row>
    <row r="400" spans="3:4">
      <c r="C400" s="45"/>
      <c r="D400" s="51"/>
    </row>
    <row r="401" spans="3:4">
      <c r="C401" s="45"/>
      <c r="D401" s="51"/>
    </row>
    <row r="402" spans="3:4">
      <c r="C402" s="45"/>
      <c r="D402" s="51"/>
    </row>
    <row r="403" spans="3:4">
      <c r="C403" s="45"/>
      <c r="D403" s="51"/>
    </row>
    <row r="404" spans="3:4">
      <c r="C404" s="45"/>
      <c r="D404" s="51"/>
    </row>
    <row r="405" spans="3:4">
      <c r="C405" s="45"/>
      <c r="D405" s="51"/>
    </row>
    <row r="406" spans="3:4">
      <c r="C406" s="45"/>
      <c r="D406" s="51"/>
    </row>
    <row r="407" spans="3:4">
      <c r="C407" s="45"/>
      <c r="D407" s="51"/>
    </row>
    <row r="408" spans="3:4">
      <c r="C408" s="45"/>
      <c r="D408" s="51"/>
    </row>
    <row r="409" spans="3:4">
      <c r="C409" s="45"/>
      <c r="D409" s="51"/>
    </row>
    <row r="410" spans="3:4">
      <c r="C410" s="45"/>
      <c r="D410" s="51"/>
    </row>
    <row r="411" spans="3:4">
      <c r="C411" s="45"/>
      <c r="D411" s="51"/>
    </row>
    <row r="412" spans="3:4">
      <c r="C412" s="45"/>
      <c r="D412" s="51"/>
    </row>
    <row r="413" spans="3:4">
      <c r="C413" s="45"/>
      <c r="D413" s="51"/>
    </row>
    <row r="414" spans="3:4">
      <c r="C414" s="45"/>
      <c r="D414" s="51"/>
    </row>
    <row r="415" spans="3:4">
      <c r="C415" s="45"/>
      <c r="D415" s="51"/>
    </row>
    <row r="416" spans="3:4">
      <c r="C416" s="45"/>
      <c r="D416" s="51"/>
    </row>
    <row r="417" spans="3:4">
      <c r="C417" s="45"/>
      <c r="D417" s="51"/>
    </row>
    <row r="418" spans="3:4">
      <c r="C418" s="45"/>
      <c r="D418" s="51"/>
    </row>
    <row r="419" spans="3:4">
      <c r="C419" s="45"/>
      <c r="D419" s="51"/>
    </row>
    <row r="420" spans="3:4">
      <c r="C420" s="45"/>
      <c r="D420" s="51"/>
    </row>
    <row r="421" spans="3:4">
      <c r="C421" s="45"/>
      <c r="D421" s="51"/>
    </row>
    <row r="422" spans="3:4">
      <c r="C422" s="45"/>
      <c r="D422" s="51"/>
    </row>
    <row r="423" spans="3:4">
      <c r="C423" s="45"/>
      <c r="D423" s="51"/>
    </row>
    <row r="424" spans="3:4">
      <c r="C424" s="45"/>
      <c r="D424" s="51"/>
    </row>
    <row r="425" spans="3:4">
      <c r="C425" s="45"/>
      <c r="D425" s="51"/>
    </row>
    <row r="426" spans="3:4">
      <c r="C426" s="45"/>
      <c r="D426" s="51"/>
    </row>
    <row r="427" spans="3:4">
      <c r="C427" s="45"/>
      <c r="D427" s="51"/>
    </row>
    <row r="428" spans="3:4">
      <c r="C428" s="45"/>
      <c r="D428" s="51"/>
    </row>
    <row r="429" spans="3:4">
      <c r="C429" s="45"/>
      <c r="D429" s="51"/>
    </row>
    <row r="430" spans="3:4">
      <c r="C430" s="45"/>
      <c r="D430" s="51"/>
    </row>
    <row r="431" spans="3:4">
      <c r="C431" s="45"/>
      <c r="D431" s="51"/>
    </row>
    <row r="432" spans="3:4">
      <c r="C432" s="45"/>
      <c r="D432" s="51"/>
    </row>
    <row r="433" spans="3:4">
      <c r="C433" s="45"/>
      <c r="D433" s="51"/>
    </row>
    <row r="434" spans="3:4">
      <c r="C434" s="45"/>
      <c r="D434" s="51"/>
    </row>
    <row r="435" spans="3:4">
      <c r="C435" s="45"/>
      <c r="D435" s="51"/>
    </row>
    <row r="436" spans="3:4">
      <c r="C436" s="45"/>
      <c r="D436" s="51"/>
    </row>
    <row r="437" spans="3:4">
      <c r="C437" s="45"/>
      <c r="D437" s="51"/>
    </row>
    <row r="438" spans="3:4">
      <c r="C438" s="45"/>
      <c r="D438" s="51"/>
    </row>
    <row r="439" spans="3:4">
      <c r="C439" s="45"/>
      <c r="D439" s="51"/>
    </row>
    <row r="440" spans="3:4">
      <c r="C440" s="45"/>
      <c r="D440" s="51"/>
    </row>
    <row r="441" spans="3:4">
      <c r="C441" s="45"/>
      <c r="D441" s="51"/>
    </row>
    <row r="442" spans="3:4">
      <c r="C442" s="45"/>
      <c r="D442" s="51"/>
    </row>
    <row r="443" spans="3:4">
      <c r="C443" s="45"/>
      <c r="D443" s="51"/>
    </row>
    <row r="444" spans="3:4">
      <c r="C444" s="45"/>
      <c r="D444" s="51"/>
    </row>
    <row r="445" spans="3:4">
      <c r="C445" s="45"/>
      <c r="D445" s="51"/>
    </row>
    <row r="446" spans="3:4">
      <c r="C446" s="45"/>
      <c r="D446" s="51"/>
    </row>
    <row r="447" spans="3:4">
      <c r="C447" s="45"/>
      <c r="D447" s="51"/>
    </row>
    <row r="448" spans="3:4">
      <c r="C448" s="45"/>
      <c r="D448" s="51"/>
    </row>
    <row r="449" spans="3:4">
      <c r="C449" s="45"/>
      <c r="D449" s="51"/>
    </row>
    <row r="450" spans="3:4">
      <c r="C450" s="45"/>
      <c r="D450" s="51"/>
    </row>
    <row r="451" spans="3:4">
      <c r="C451" s="45"/>
      <c r="D451" s="51"/>
    </row>
    <row r="452" spans="3:4">
      <c r="C452" s="45"/>
      <c r="D452" s="51"/>
    </row>
    <row r="453" spans="3:4">
      <c r="C453" s="45"/>
      <c r="D453" s="51"/>
    </row>
    <row r="454" spans="3:4">
      <c r="C454" s="45"/>
      <c r="D454" s="51"/>
    </row>
    <row r="455" spans="3:4">
      <c r="C455" s="45"/>
      <c r="D455" s="51"/>
    </row>
    <row r="456" spans="3:4">
      <c r="C456" s="45"/>
      <c r="D456" s="51"/>
    </row>
    <row r="457" spans="3:4">
      <c r="C457" s="45"/>
      <c r="D457" s="51"/>
    </row>
    <row r="458" spans="3:4">
      <c r="C458" s="45"/>
      <c r="D458" s="51"/>
    </row>
    <row r="459" spans="3:4">
      <c r="C459" s="45"/>
      <c r="D459" s="51"/>
    </row>
    <row r="460" spans="3:4">
      <c r="C460" s="45"/>
      <c r="D460" s="51"/>
    </row>
    <row r="461" spans="3:4">
      <c r="C461" s="45"/>
      <c r="D461" s="51"/>
    </row>
    <row r="462" spans="3:4">
      <c r="C462" s="45"/>
      <c r="D462" s="51"/>
    </row>
    <row r="463" spans="3:4">
      <c r="C463" s="45"/>
      <c r="D463" s="51"/>
    </row>
    <row r="464" spans="3:4">
      <c r="C464" s="45"/>
      <c r="D464" s="51"/>
    </row>
    <row r="465" spans="3:4">
      <c r="C465" s="45"/>
      <c r="D465" s="51"/>
    </row>
    <row r="466" spans="3:4">
      <c r="C466" s="45"/>
      <c r="D466" s="51"/>
    </row>
    <row r="467" spans="3:4">
      <c r="C467" s="45"/>
      <c r="D467" s="51"/>
    </row>
    <row r="468" spans="3:4">
      <c r="C468" s="45"/>
      <c r="D468" s="51"/>
    </row>
    <row r="469" spans="3:4">
      <c r="C469" s="45"/>
      <c r="D469" s="51"/>
    </row>
    <row r="470" spans="3:4">
      <c r="C470" s="45"/>
      <c r="D470" s="51"/>
    </row>
    <row r="471" spans="3:4">
      <c r="C471" s="45"/>
      <c r="D471" s="51"/>
    </row>
    <row r="472" spans="3:4">
      <c r="C472" s="45"/>
      <c r="D472" s="51"/>
    </row>
    <row r="473" spans="3:4">
      <c r="C473" s="45"/>
      <c r="D473" s="51"/>
    </row>
    <row r="474" spans="3:4">
      <c r="C474" s="45"/>
      <c r="D474" s="51"/>
    </row>
    <row r="475" spans="3:4">
      <c r="C475" s="45"/>
      <c r="D475" s="51"/>
    </row>
    <row r="476" spans="3:4">
      <c r="C476" s="45"/>
      <c r="D476" s="51"/>
    </row>
    <row r="477" spans="3:4">
      <c r="C477" s="45"/>
      <c r="D477" s="51"/>
    </row>
    <row r="478" spans="3:4">
      <c r="C478" s="45"/>
      <c r="D478" s="51"/>
    </row>
    <row r="479" spans="3:4">
      <c r="C479" s="45"/>
      <c r="D479" s="51"/>
    </row>
    <row r="480" spans="3:4">
      <c r="C480" s="45"/>
      <c r="D480" s="51"/>
    </row>
    <row r="481" spans="3:4">
      <c r="C481" s="45"/>
      <c r="D481" s="51"/>
    </row>
    <row r="482" spans="3:4">
      <c r="C482" s="45"/>
      <c r="D482" s="51"/>
    </row>
    <row r="483" spans="3:4">
      <c r="C483" s="45"/>
      <c r="D483" s="51"/>
    </row>
    <row r="484" spans="3:4">
      <c r="C484" s="45"/>
      <c r="D484" s="51"/>
    </row>
    <row r="485" spans="3:4">
      <c r="C485" s="45"/>
      <c r="D485" s="51"/>
    </row>
    <row r="486" spans="3:4">
      <c r="C486" s="45"/>
      <c r="D486" s="51"/>
    </row>
    <row r="487" spans="3:4">
      <c r="C487" s="45"/>
      <c r="D487" s="51"/>
    </row>
    <row r="488" spans="3:4">
      <c r="C488" s="45"/>
      <c r="D488" s="51"/>
    </row>
    <row r="489" spans="3:4">
      <c r="C489" s="45"/>
      <c r="D489" s="51"/>
    </row>
    <row r="490" spans="3:4">
      <c r="C490" s="45"/>
      <c r="D490" s="51"/>
    </row>
    <row r="491" spans="3:4">
      <c r="C491" s="45"/>
      <c r="D491" s="51"/>
    </row>
    <row r="492" spans="3:4">
      <c r="C492" s="45"/>
      <c r="D492" s="51"/>
    </row>
    <row r="493" spans="3:4">
      <c r="C493" s="45"/>
      <c r="D493" s="51"/>
    </row>
    <row r="494" spans="3:4">
      <c r="C494" s="45"/>
      <c r="D494" s="51"/>
    </row>
    <row r="495" spans="3:4">
      <c r="C495" s="45"/>
      <c r="D495" s="51"/>
    </row>
    <row r="496" spans="3:4">
      <c r="C496" s="45"/>
      <c r="D496" s="51"/>
    </row>
    <row r="497" spans="3:4">
      <c r="C497" s="45"/>
      <c r="D497" s="51"/>
    </row>
    <row r="498" spans="3:4">
      <c r="C498" s="45"/>
      <c r="D498" s="51"/>
    </row>
    <row r="499" spans="3:4">
      <c r="C499" s="45"/>
      <c r="D499" s="51"/>
    </row>
    <row r="500" spans="3:4">
      <c r="C500" s="45"/>
      <c r="D500" s="51"/>
    </row>
    <row r="501" spans="3:4">
      <c r="C501" s="45"/>
      <c r="D501" s="51"/>
    </row>
    <row r="502" spans="3:4">
      <c r="C502" s="45"/>
      <c r="D502" s="51"/>
    </row>
    <row r="503" spans="3:4">
      <c r="C503" s="45"/>
      <c r="D503" s="51"/>
    </row>
    <row r="504" spans="3:4">
      <c r="C504" s="45"/>
      <c r="D504" s="51"/>
    </row>
    <row r="505" spans="3:4">
      <c r="C505" s="45"/>
      <c r="D505" s="51"/>
    </row>
    <row r="506" spans="3:4">
      <c r="C506" s="45"/>
      <c r="D506" s="51"/>
    </row>
    <row r="507" spans="3:4">
      <c r="C507" s="45"/>
      <c r="D507" s="51"/>
    </row>
    <row r="508" spans="3:4">
      <c r="C508" s="45"/>
      <c r="D508" s="51"/>
    </row>
    <row r="509" spans="3:4">
      <c r="C509" s="45"/>
      <c r="D509" s="51"/>
    </row>
    <row r="510" spans="3:4">
      <c r="C510" s="45"/>
      <c r="D510" s="51"/>
    </row>
    <row r="511" spans="3:4">
      <c r="C511" s="45"/>
      <c r="D511" s="51"/>
    </row>
    <row r="512" spans="3:4">
      <c r="C512" s="45"/>
      <c r="D512" s="51"/>
    </row>
    <row r="513" spans="3:4">
      <c r="C513" s="45"/>
      <c r="D513" s="51"/>
    </row>
    <row r="514" spans="3:4">
      <c r="C514" s="45"/>
      <c r="D514" s="51"/>
    </row>
    <row r="515" spans="3:4">
      <c r="C515" s="45"/>
      <c r="D515" s="51"/>
    </row>
    <row r="516" spans="3:4">
      <c r="C516" s="45"/>
      <c r="D516" s="51"/>
    </row>
    <row r="517" spans="3:4">
      <c r="C517" s="45"/>
      <c r="D517" s="51"/>
    </row>
    <row r="518" spans="3:4">
      <c r="C518" s="45"/>
      <c r="D518" s="51"/>
    </row>
    <row r="519" spans="3:4">
      <c r="C519" s="45"/>
      <c r="D519" s="51"/>
    </row>
    <row r="520" spans="3:4">
      <c r="C520" s="45"/>
      <c r="D520" s="51"/>
    </row>
    <row r="521" spans="3:4">
      <c r="C521" s="45"/>
      <c r="D521" s="51"/>
    </row>
    <row r="522" spans="3:4">
      <c r="C522" s="45"/>
      <c r="D522" s="51"/>
    </row>
    <row r="523" spans="3:4">
      <c r="C523" s="45"/>
      <c r="D523" s="51"/>
    </row>
    <row r="524" spans="3:4">
      <c r="C524" s="45"/>
      <c r="D524" s="51"/>
    </row>
    <row r="525" spans="3:4">
      <c r="C525" s="45"/>
      <c r="D525" s="51"/>
    </row>
    <row r="526" spans="3:4">
      <c r="C526" s="45"/>
      <c r="D526" s="51"/>
    </row>
    <row r="527" spans="3:4">
      <c r="C527" s="45"/>
      <c r="D527" s="51"/>
    </row>
    <row r="528" spans="3:4">
      <c r="C528" s="45"/>
      <c r="D528" s="51"/>
    </row>
    <row r="529" spans="3:4">
      <c r="C529" s="45"/>
      <c r="D529" s="51"/>
    </row>
    <row r="530" spans="3:4">
      <c r="C530" s="45"/>
      <c r="D530" s="51"/>
    </row>
    <row r="531" spans="3:4">
      <c r="C531" s="45"/>
      <c r="D531" s="51"/>
    </row>
    <row r="532" spans="3:4">
      <c r="C532" s="45"/>
      <c r="D532" s="51"/>
    </row>
    <row r="533" spans="3:4">
      <c r="C533" s="45"/>
      <c r="D533" s="51"/>
    </row>
    <row r="534" spans="3:4">
      <c r="C534" s="45"/>
      <c r="D534" s="51"/>
    </row>
    <row r="535" spans="3:4">
      <c r="C535" s="45"/>
      <c r="D535" s="51"/>
    </row>
    <row r="536" spans="3:4">
      <c r="C536" s="45"/>
      <c r="D536" s="51"/>
    </row>
    <row r="537" spans="3:4">
      <c r="C537" s="45"/>
      <c r="D537" s="51"/>
    </row>
    <row r="538" spans="3:4">
      <c r="C538" s="45"/>
      <c r="D538" s="51"/>
    </row>
    <row r="539" spans="3:4">
      <c r="C539" s="45"/>
      <c r="D539" s="51"/>
    </row>
    <row r="540" spans="3:4">
      <c r="C540" s="45"/>
      <c r="D540" s="51"/>
    </row>
    <row r="541" spans="3:4">
      <c r="C541" s="45"/>
      <c r="D541" s="51"/>
    </row>
    <row r="542" spans="3:4">
      <c r="C542" s="45"/>
      <c r="D542" s="51"/>
    </row>
    <row r="543" spans="3:4">
      <c r="C543" s="45"/>
      <c r="D543" s="51"/>
    </row>
    <row r="544" spans="3:4">
      <c r="C544" s="45"/>
      <c r="D544" s="51"/>
    </row>
    <row r="545" spans="3:4">
      <c r="C545" s="45"/>
      <c r="D545" s="51"/>
    </row>
    <row r="546" spans="3:4">
      <c r="C546" s="45"/>
      <c r="D546" s="51"/>
    </row>
    <row r="547" spans="3:4">
      <c r="C547" s="45"/>
      <c r="D547" s="51"/>
    </row>
    <row r="548" spans="3:4">
      <c r="C548" s="45"/>
      <c r="D548" s="51"/>
    </row>
    <row r="549" spans="3:4">
      <c r="C549" s="45"/>
      <c r="D549" s="51"/>
    </row>
    <row r="550" spans="3:4">
      <c r="C550" s="45"/>
      <c r="D550" s="51"/>
    </row>
    <row r="551" spans="3:4">
      <c r="C551" s="45"/>
      <c r="D551" s="51"/>
    </row>
    <row r="552" spans="3:4">
      <c r="C552" s="45"/>
      <c r="D552" s="51"/>
    </row>
    <row r="553" spans="3:4">
      <c r="C553" s="45"/>
      <c r="D553" s="51"/>
    </row>
    <row r="554" spans="3:4">
      <c r="C554" s="45"/>
      <c r="D554" s="51"/>
    </row>
    <row r="555" spans="3:4">
      <c r="C555" s="45"/>
      <c r="D555" s="51"/>
    </row>
    <row r="556" spans="3:4">
      <c r="C556" s="45"/>
      <c r="D556" s="51"/>
    </row>
    <row r="557" spans="3:4">
      <c r="C557" s="45"/>
      <c r="D557" s="51"/>
    </row>
    <row r="558" spans="3:4">
      <c r="C558" s="45"/>
      <c r="D558" s="51"/>
    </row>
    <row r="559" spans="3:4">
      <c r="C559" s="45"/>
      <c r="D559" s="51"/>
    </row>
    <row r="560" spans="3:4">
      <c r="C560" s="45"/>
      <c r="D560" s="51"/>
    </row>
    <row r="561" spans="3:4">
      <c r="C561" s="45"/>
      <c r="D561" s="51"/>
    </row>
    <row r="562" spans="3:4">
      <c r="C562" s="45"/>
      <c r="D562" s="51"/>
    </row>
    <row r="563" spans="3:4">
      <c r="C563" s="45"/>
      <c r="D563" s="51"/>
    </row>
    <row r="564" spans="3:4">
      <c r="C564" s="45"/>
      <c r="D564" s="51"/>
    </row>
    <row r="565" spans="3:4">
      <c r="C565" s="45"/>
      <c r="D565" s="51"/>
    </row>
    <row r="566" spans="3:4">
      <c r="C566" s="45"/>
      <c r="D566" s="51"/>
    </row>
    <row r="567" spans="3:4">
      <c r="C567" s="45"/>
      <c r="D567" s="51"/>
    </row>
    <row r="568" spans="3:4">
      <c r="C568" s="45"/>
      <c r="D568" s="51"/>
    </row>
    <row r="569" spans="3:4">
      <c r="C569" s="45"/>
      <c r="D569" s="51"/>
    </row>
    <row r="570" spans="3:4">
      <c r="C570" s="45"/>
      <c r="D570" s="51"/>
    </row>
    <row r="571" spans="3:4">
      <c r="C571" s="45"/>
      <c r="D571" s="51"/>
    </row>
    <row r="572" spans="3:4">
      <c r="C572" s="45"/>
      <c r="D572" s="51"/>
    </row>
    <row r="573" spans="3:4">
      <c r="C573" s="45"/>
      <c r="D573" s="51"/>
    </row>
    <row r="574" spans="3:4">
      <c r="C574" s="45"/>
      <c r="D574" s="51"/>
    </row>
    <row r="575" spans="3:4">
      <c r="C575" s="45"/>
      <c r="D575" s="51"/>
    </row>
    <row r="576" spans="3:4">
      <c r="C576" s="45"/>
      <c r="D576" s="51"/>
    </row>
    <row r="577" spans="3:4">
      <c r="C577" s="45"/>
      <c r="D577" s="51"/>
    </row>
    <row r="578" spans="3:4">
      <c r="C578" s="45"/>
      <c r="D578" s="51"/>
    </row>
    <row r="579" spans="3:4">
      <c r="C579" s="45"/>
      <c r="D579" s="51"/>
    </row>
    <row r="580" spans="3:4">
      <c r="C580" s="45"/>
      <c r="D580" s="51"/>
    </row>
    <row r="581" spans="3:4">
      <c r="C581" s="45"/>
      <c r="D581" s="51"/>
    </row>
    <row r="582" spans="3:4">
      <c r="C582" s="45"/>
      <c r="D582" s="51"/>
    </row>
    <row r="583" spans="3:4">
      <c r="C583" s="45"/>
      <c r="D583" s="51"/>
    </row>
    <row r="584" spans="3:4">
      <c r="C584" s="45"/>
      <c r="D584" s="51"/>
    </row>
    <row r="585" spans="3:4">
      <c r="C585" s="45"/>
      <c r="D585" s="51"/>
    </row>
    <row r="586" spans="3:4">
      <c r="C586" s="45"/>
      <c r="D586" s="51"/>
    </row>
    <row r="587" spans="3:4">
      <c r="C587" s="45"/>
      <c r="D587" s="51"/>
    </row>
    <row r="588" spans="3:4">
      <c r="C588" s="45"/>
      <c r="D588" s="51"/>
    </row>
    <row r="589" spans="3:4">
      <c r="C589" s="45"/>
      <c r="D589" s="51"/>
    </row>
    <row r="590" spans="3:4">
      <c r="C590" s="45"/>
      <c r="D590" s="51"/>
    </row>
    <row r="591" spans="3:4">
      <c r="C591" s="45"/>
      <c r="D591" s="51"/>
    </row>
    <row r="592" spans="3:4">
      <c r="C592" s="45"/>
      <c r="D592" s="51"/>
    </row>
    <row r="593" spans="3:4">
      <c r="C593" s="45"/>
      <c r="D593" s="51"/>
    </row>
    <row r="594" spans="3:4">
      <c r="C594" s="45"/>
      <c r="D594" s="51"/>
    </row>
    <row r="595" spans="3:4">
      <c r="C595" s="45"/>
      <c r="D595" s="51"/>
    </row>
    <row r="596" spans="3:4">
      <c r="C596" s="45"/>
      <c r="D596" s="51"/>
    </row>
    <row r="597" spans="3:4">
      <c r="C597" s="45"/>
      <c r="D597" s="51"/>
    </row>
    <row r="598" spans="3:4">
      <c r="C598" s="45"/>
      <c r="D598" s="51"/>
    </row>
    <row r="599" spans="3:4">
      <c r="C599" s="45"/>
      <c r="D599" s="51"/>
    </row>
    <row r="600" spans="3:4">
      <c r="C600" s="45"/>
      <c r="D600" s="51"/>
    </row>
    <row r="601" spans="3:4">
      <c r="C601" s="45"/>
      <c r="D601" s="51"/>
    </row>
    <row r="602" spans="3:4">
      <c r="C602" s="45"/>
      <c r="D602" s="51"/>
    </row>
    <row r="603" spans="3:4">
      <c r="C603" s="45"/>
      <c r="D603" s="51"/>
    </row>
    <row r="604" spans="3:4">
      <c r="C604" s="45"/>
      <c r="D604" s="51"/>
    </row>
    <row r="605" spans="3:4">
      <c r="C605" s="45"/>
      <c r="D605" s="51"/>
    </row>
    <row r="606" spans="3:4">
      <c r="C606" s="45"/>
      <c r="D606" s="51"/>
    </row>
    <row r="607" spans="3:4">
      <c r="C607" s="45"/>
      <c r="D607" s="51"/>
    </row>
    <row r="608" spans="3:4">
      <c r="C608" s="45"/>
      <c r="D608" s="51"/>
    </row>
    <row r="609" spans="3:4">
      <c r="C609" s="45"/>
      <c r="D609" s="51"/>
    </row>
    <row r="610" spans="3:4">
      <c r="C610" s="45"/>
      <c r="D610" s="51"/>
    </row>
    <row r="611" spans="3:4">
      <c r="C611" s="45"/>
      <c r="D611" s="51"/>
    </row>
    <row r="612" spans="3:4">
      <c r="C612" s="45"/>
      <c r="D612" s="51"/>
    </row>
    <row r="613" spans="3:4">
      <c r="C613" s="45"/>
      <c r="D613" s="51"/>
    </row>
    <row r="614" spans="3:4">
      <c r="C614" s="45"/>
      <c r="D614" s="51"/>
    </row>
    <row r="615" spans="3:4">
      <c r="C615" s="45"/>
      <c r="D615" s="51"/>
    </row>
    <row r="616" spans="3:4">
      <c r="C616" s="45"/>
      <c r="D616" s="51"/>
    </row>
    <row r="617" spans="3:4">
      <c r="C617" s="45"/>
      <c r="D617" s="51"/>
    </row>
    <row r="618" spans="3:4">
      <c r="C618" s="45"/>
      <c r="D618" s="51"/>
    </row>
    <row r="619" spans="3:4">
      <c r="C619" s="45"/>
      <c r="D619" s="51"/>
    </row>
    <row r="620" spans="3:4">
      <c r="C620" s="45"/>
      <c r="D620" s="51"/>
    </row>
    <row r="621" spans="3:4">
      <c r="C621" s="45"/>
      <c r="D621" s="51"/>
    </row>
    <row r="622" spans="3:4">
      <c r="C622" s="45"/>
      <c r="D622" s="51"/>
    </row>
    <row r="623" spans="3:4">
      <c r="C623" s="45"/>
      <c r="D623" s="51"/>
    </row>
    <row r="624" spans="3:4">
      <c r="C624" s="45"/>
      <c r="D624" s="51"/>
    </row>
    <row r="625" spans="3:4">
      <c r="C625" s="45"/>
      <c r="D625" s="51"/>
    </row>
    <row r="626" spans="3:4">
      <c r="C626" s="45"/>
      <c r="D626" s="51"/>
    </row>
    <row r="627" spans="3:4">
      <c r="C627" s="45"/>
      <c r="D627" s="51"/>
    </row>
    <row r="628" spans="3:4">
      <c r="C628" s="45"/>
      <c r="D628" s="51"/>
    </row>
    <row r="629" spans="3:4">
      <c r="C629" s="45"/>
      <c r="D629" s="51"/>
    </row>
    <row r="630" spans="3:4">
      <c r="C630" s="45"/>
      <c r="D630" s="51"/>
    </row>
    <row r="631" spans="3:4">
      <c r="C631" s="45"/>
      <c r="D631" s="51"/>
    </row>
    <row r="632" spans="3:4">
      <c r="C632" s="45"/>
      <c r="D632" s="51"/>
    </row>
    <row r="633" spans="3:4">
      <c r="C633" s="45"/>
      <c r="D633" s="51"/>
    </row>
    <row r="634" spans="3:4">
      <c r="C634" s="45"/>
      <c r="D634" s="51"/>
    </row>
    <row r="635" spans="3:4">
      <c r="C635" s="45"/>
      <c r="D635" s="51"/>
    </row>
    <row r="636" spans="3:4">
      <c r="C636" s="45"/>
      <c r="D636" s="51"/>
    </row>
    <row r="637" spans="3:4">
      <c r="C637" s="45"/>
      <c r="D637" s="51"/>
    </row>
    <row r="638" spans="3:4">
      <c r="C638" s="45"/>
      <c r="D638" s="51"/>
    </row>
    <row r="639" spans="3:4">
      <c r="C639" s="45"/>
      <c r="D639" s="51"/>
    </row>
    <row r="640" spans="3:4">
      <c r="C640" s="45"/>
      <c r="D640" s="51"/>
    </row>
    <row r="641" spans="3:4">
      <c r="C641" s="45"/>
      <c r="D641" s="51"/>
    </row>
    <row r="642" spans="3:4">
      <c r="C642" s="45"/>
      <c r="D642" s="51"/>
    </row>
  </sheetData>
  <mergeCells count="5">
    <mergeCell ref="E4:L4"/>
    <mergeCell ref="N4:X4"/>
    <mergeCell ref="C4:C5"/>
    <mergeCell ref="B4:B5"/>
    <mergeCell ref="D4:D5"/>
  </mergeCells>
  <hyperlinks>
    <hyperlink ref="E4" r:id="rId1" display="(2.a) Open government criteria score"/>
  </hyperlinks>
  <pageMargins left="0.7" right="0.7" top="0.75" bottom="0.75" header="0.3" footer="0.3"/>
  <pageSetup paperSize="9" orientation="portrait" r:id="rId2"/>
  <legacyDrawing r:id="rId3"/>
</worksheet>
</file>

<file path=xl/worksheets/sheet5.xml><?xml version="1.0" encoding="utf-8"?>
<worksheet xmlns="http://schemas.openxmlformats.org/spreadsheetml/2006/main" xmlns:r="http://schemas.openxmlformats.org/officeDocument/2006/relationships">
  <sheetPr filterMode="1"/>
  <dimension ref="A1:N63"/>
  <sheetViews>
    <sheetView workbookViewId="0">
      <pane ySplit="1" topLeftCell="A2" activePane="bottomLeft" state="frozen"/>
      <selection pane="bottomLeft" activeCell="N1" activeCellId="2" sqref="A1:A1048576 M1:M1048576 N1:N1048576"/>
    </sheetView>
  </sheetViews>
  <sheetFormatPr defaultRowHeight="15"/>
  <cols>
    <col min="1" max="1" width="45.85546875" customWidth="1"/>
    <col min="2" max="2" width="26.7109375" customWidth="1"/>
    <col min="4" max="4" width="11.7109375" customWidth="1"/>
    <col min="11" max="12" width="9.140625" style="70"/>
  </cols>
  <sheetData>
    <row r="1" spans="1:14">
      <c r="A1" s="10" t="s">
        <v>0</v>
      </c>
      <c r="B1" s="10" t="s">
        <v>1</v>
      </c>
      <c r="C1" s="10" t="s">
        <v>44</v>
      </c>
      <c r="D1" s="10" t="s">
        <v>4</v>
      </c>
      <c r="E1" s="10" t="s">
        <v>703</v>
      </c>
      <c r="F1" s="10" t="s">
        <v>5</v>
      </c>
      <c r="G1" s="1" t="s">
        <v>91</v>
      </c>
      <c r="H1" s="10" t="s">
        <v>1407</v>
      </c>
      <c r="I1" s="10" t="s">
        <v>1409</v>
      </c>
      <c r="J1" s="10" t="s">
        <v>1414</v>
      </c>
      <c r="K1" s="73" t="s">
        <v>1468</v>
      </c>
      <c r="L1" s="73" t="s">
        <v>1467</v>
      </c>
      <c r="M1" s="10" t="s">
        <v>1488</v>
      </c>
      <c r="N1" s="10" t="s">
        <v>1489</v>
      </c>
    </row>
    <row r="2" spans="1:14" hidden="1">
      <c r="A2" s="11" t="s">
        <v>22</v>
      </c>
      <c r="B2" s="12" t="s">
        <v>26</v>
      </c>
      <c r="C2" s="9" t="s">
        <v>45</v>
      </c>
      <c r="D2" s="11" t="s">
        <v>50</v>
      </c>
      <c r="E2" s="11" t="s">
        <v>27</v>
      </c>
      <c r="F2" s="11" t="s">
        <v>27</v>
      </c>
      <c r="G2" s="11" t="s">
        <v>27</v>
      </c>
      <c r="H2" t="s">
        <v>1405</v>
      </c>
      <c r="I2" s="11" t="s">
        <v>1413</v>
      </c>
      <c r="J2" s="11" t="s">
        <v>1415</v>
      </c>
      <c r="K2"/>
      <c r="L2"/>
    </row>
    <row r="3" spans="1:14">
      <c r="A3" s="11" t="s">
        <v>23</v>
      </c>
      <c r="B3" s="12" t="s">
        <v>26</v>
      </c>
      <c r="C3" s="9" t="s">
        <v>45</v>
      </c>
      <c r="D3" s="11" t="s">
        <v>50</v>
      </c>
      <c r="E3" s="11" t="s">
        <v>27</v>
      </c>
      <c r="F3" s="11" t="s">
        <v>27</v>
      </c>
      <c r="G3" s="11" t="s">
        <v>27</v>
      </c>
      <c r="H3" t="s">
        <v>1404</v>
      </c>
      <c r="I3" s="11" t="s">
        <v>1413</v>
      </c>
      <c r="J3" s="11" t="s">
        <v>1416</v>
      </c>
      <c r="K3" s="70">
        <f>'HE data_Open data checklists'!$M$6</f>
        <v>4</v>
      </c>
      <c r="L3" s="70">
        <f>'HE data_Open data checklists'!$X$6</f>
        <v>5</v>
      </c>
      <c r="M3" t="str">
        <f>IF(K3&gt;5,"Open","Not Open")</f>
        <v>Not Open</v>
      </c>
      <c r="N3" t="str">
        <f>IF(L3&gt;8,"Open","Not Open")</f>
        <v>Not Open</v>
      </c>
    </row>
    <row r="4" spans="1:14">
      <c r="A4" s="11" t="s">
        <v>1466</v>
      </c>
      <c r="B4" s="12" t="s">
        <v>26</v>
      </c>
      <c r="C4" s="9" t="s">
        <v>45</v>
      </c>
      <c r="D4" s="11" t="s">
        <v>50</v>
      </c>
      <c r="E4" s="11" t="s">
        <v>27</v>
      </c>
      <c r="F4" s="11" t="s">
        <v>27</v>
      </c>
      <c r="G4" s="11" t="s">
        <v>27</v>
      </c>
      <c r="H4" t="s">
        <v>1404</v>
      </c>
      <c r="I4" s="11" t="s">
        <v>1413</v>
      </c>
      <c r="J4" s="11" t="s">
        <v>1416</v>
      </c>
      <c r="K4" s="70">
        <f>'HE data_Open data checklists'!$M$7</f>
        <v>6</v>
      </c>
      <c r="L4" s="70">
        <f>'HE data_Open data checklists'!$X$7</f>
        <v>7</v>
      </c>
      <c r="M4" t="str">
        <f t="shared" ref="M4:M5" si="0">IF(K4&gt;5,"Open","Not Open")</f>
        <v>Open</v>
      </c>
      <c r="N4" t="str">
        <f t="shared" ref="N4:N5" si="1">IF(L4&gt;8,"Open","Not Open")</f>
        <v>Not Open</v>
      </c>
    </row>
    <row r="5" spans="1:14">
      <c r="A5" s="11" t="s">
        <v>605</v>
      </c>
      <c r="B5" s="12" t="s">
        <v>37</v>
      </c>
      <c r="C5" s="9" t="s">
        <v>45</v>
      </c>
      <c r="D5" s="11" t="s">
        <v>50</v>
      </c>
      <c r="E5" s="11" t="s">
        <v>28</v>
      </c>
      <c r="F5" s="11" t="s">
        <v>27</v>
      </c>
      <c r="G5" s="11" t="s">
        <v>27</v>
      </c>
      <c r="H5" t="s">
        <v>1404</v>
      </c>
      <c r="I5" s="11" t="s">
        <v>1413</v>
      </c>
      <c r="J5" s="11" t="s">
        <v>1417</v>
      </c>
      <c r="K5" s="70">
        <f>'HE data_Open data checklists'!$M$8</f>
        <v>5</v>
      </c>
      <c r="L5" s="70">
        <f>'HE data_Open data checklists'!$X$8</f>
        <v>9</v>
      </c>
      <c r="M5" t="str">
        <f t="shared" si="0"/>
        <v>Not Open</v>
      </c>
      <c r="N5" t="str">
        <f t="shared" si="1"/>
        <v>Open</v>
      </c>
    </row>
    <row r="6" spans="1:14" hidden="1">
      <c r="A6" s="11" t="s">
        <v>74</v>
      </c>
      <c r="B6" s="12"/>
      <c r="C6" s="9"/>
      <c r="D6" s="11"/>
      <c r="E6" s="11"/>
      <c r="F6" s="11"/>
      <c r="G6" s="11"/>
      <c r="H6" t="s">
        <v>1405</v>
      </c>
      <c r="I6" s="11" t="s">
        <v>1413</v>
      </c>
      <c r="J6" s="11" t="s">
        <v>1418</v>
      </c>
      <c r="K6"/>
      <c r="L6"/>
    </row>
    <row r="7" spans="1:14">
      <c r="A7" s="11" t="s">
        <v>77</v>
      </c>
      <c r="B7" s="12" t="s">
        <v>85</v>
      </c>
      <c r="C7" s="9" t="s">
        <v>46</v>
      </c>
      <c r="D7" s="11" t="s">
        <v>50</v>
      </c>
      <c r="E7" s="11" t="s">
        <v>28</v>
      </c>
      <c r="F7" s="11" t="s">
        <v>27</v>
      </c>
      <c r="G7" s="11" t="s">
        <v>27</v>
      </c>
      <c r="H7" t="s">
        <v>1404</v>
      </c>
      <c r="I7" s="11" t="s">
        <v>1413</v>
      </c>
      <c r="J7" s="11" t="s">
        <v>1418</v>
      </c>
      <c r="K7" s="70">
        <f>'HE data_Open data checklists'!$M$9</f>
        <v>4</v>
      </c>
      <c r="L7" s="70">
        <f>'HE data_Open data checklists'!$X$9</f>
        <v>6</v>
      </c>
      <c r="M7" t="str">
        <f>IF(K7&gt;5,"Open","Not Open")</f>
        <v>Not Open</v>
      </c>
      <c r="N7" t="str">
        <f>IF(L7&gt;8,"Open","Not Open")</f>
        <v>Not Open</v>
      </c>
    </row>
    <row r="8" spans="1:14" s="33" customFormat="1" hidden="1">
      <c r="A8" s="66" t="s">
        <v>109</v>
      </c>
      <c r="B8" s="67" t="s">
        <v>413</v>
      </c>
      <c r="C8" s="68" t="s">
        <v>298</v>
      </c>
      <c r="D8" s="66" t="s">
        <v>415</v>
      </c>
      <c r="E8" s="66" t="s">
        <v>27</v>
      </c>
      <c r="F8" s="66" t="s">
        <v>416</v>
      </c>
      <c r="G8" s="66" t="s">
        <v>416</v>
      </c>
      <c r="H8" s="33" t="s">
        <v>1405</v>
      </c>
      <c r="I8" s="66" t="s">
        <v>1413</v>
      </c>
      <c r="J8" s="66" t="s">
        <v>1415</v>
      </c>
    </row>
    <row r="9" spans="1:14">
      <c r="A9" s="11" t="s">
        <v>404</v>
      </c>
      <c r="B9" s="8" t="s">
        <v>405</v>
      </c>
      <c r="C9" s="9" t="s">
        <v>298</v>
      </c>
      <c r="D9" s="11" t="s">
        <v>407</v>
      </c>
      <c r="E9" s="11" t="s">
        <v>27</v>
      </c>
      <c r="F9" s="11" t="s">
        <v>27</v>
      </c>
      <c r="G9" s="11" t="s">
        <v>27</v>
      </c>
      <c r="H9" t="s">
        <v>1404</v>
      </c>
      <c r="I9" s="11" t="s">
        <v>1413</v>
      </c>
      <c r="J9" s="11" t="s">
        <v>1415</v>
      </c>
      <c r="K9" s="70">
        <f>'HE data_Open data checklists'!$M$20</f>
        <v>3</v>
      </c>
      <c r="L9" s="70">
        <f>'HE data_Open data checklists'!$X$20</f>
        <v>7</v>
      </c>
      <c r="M9" t="str">
        <f>IF(K9&gt;5,"Open","Not Open")</f>
        <v>Not Open</v>
      </c>
      <c r="N9" t="str">
        <f>IF(L9&gt;8,"Open","Not Open")</f>
        <v>Not Open</v>
      </c>
    </row>
    <row r="10" spans="1:14" hidden="1">
      <c r="A10" s="11" t="s">
        <v>282</v>
      </c>
      <c r="B10" s="8"/>
      <c r="C10" s="9"/>
      <c r="D10" s="11"/>
      <c r="E10" s="11"/>
      <c r="F10" s="11"/>
      <c r="G10" s="11"/>
      <c r="H10" t="s">
        <v>1405</v>
      </c>
      <c r="I10" s="11" t="s">
        <v>1413</v>
      </c>
      <c r="J10" s="11" t="s">
        <v>1415</v>
      </c>
      <c r="K10"/>
      <c r="L10"/>
    </row>
    <row r="11" spans="1:14">
      <c r="A11" s="11" t="s">
        <v>285</v>
      </c>
      <c r="B11" s="8" t="s">
        <v>291</v>
      </c>
      <c r="C11" s="9" t="s">
        <v>298</v>
      </c>
      <c r="D11" s="11" t="s">
        <v>293</v>
      </c>
      <c r="E11" s="11" t="s">
        <v>27</v>
      </c>
      <c r="F11" s="11" t="s">
        <v>27</v>
      </c>
      <c r="G11" s="11" t="s">
        <v>27</v>
      </c>
      <c r="H11" t="s">
        <v>1403</v>
      </c>
      <c r="I11" s="11" t="s">
        <v>1413</v>
      </c>
      <c r="J11" s="11" t="s">
        <v>1415</v>
      </c>
      <c r="K11" s="70">
        <f>'HE data_Open data checklists'!$M$23</f>
        <v>6</v>
      </c>
      <c r="L11" s="70">
        <f>'HE data_Open data checklists'!$X$23</f>
        <v>7</v>
      </c>
      <c r="M11" t="str">
        <f t="shared" ref="M11:M12" si="2">IF(K11&gt;5,"Open","Not Open")</f>
        <v>Open</v>
      </c>
      <c r="N11" t="str">
        <f t="shared" ref="N11:N12" si="3">IF(L11&gt;8,"Open","Not Open")</f>
        <v>Not Open</v>
      </c>
    </row>
    <row r="12" spans="1:14">
      <c r="A12" s="11" t="s">
        <v>286</v>
      </c>
      <c r="B12" s="8" t="s">
        <v>362</v>
      </c>
      <c r="C12" s="9" t="s">
        <v>298</v>
      </c>
      <c r="D12" s="11" t="s">
        <v>364</v>
      </c>
      <c r="E12" s="11" t="s">
        <v>27</v>
      </c>
      <c r="F12" s="11" t="s">
        <v>27</v>
      </c>
      <c r="G12" s="11" t="s">
        <v>27</v>
      </c>
      <c r="H12" t="s">
        <v>1403</v>
      </c>
      <c r="I12" s="11" t="s">
        <v>1413</v>
      </c>
      <c r="J12" s="11" t="s">
        <v>1415</v>
      </c>
      <c r="K12" s="70">
        <f>'HE data_Open data checklists'!$M$24</f>
        <v>6</v>
      </c>
      <c r="L12" s="70">
        <f>'HE data_Open data checklists'!$X$24</f>
        <v>7</v>
      </c>
      <c r="M12" t="str">
        <f t="shared" si="2"/>
        <v>Open</v>
      </c>
      <c r="N12" t="str">
        <f t="shared" si="3"/>
        <v>Not Open</v>
      </c>
    </row>
    <row r="13" spans="1:14" hidden="1">
      <c r="A13" s="11" t="s">
        <v>644</v>
      </c>
      <c r="B13" s="8"/>
      <c r="C13" s="9"/>
      <c r="D13" s="11"/>
      <c r="E13" s="11"/>
      <c r="F13" s="11"/>
      <c r="G13" s="11"/>
      <c r="H13" t="s">
        <v>1405</v>
      </c>
      <c r="I13" s="11" t="s">
        <v>1413</v>
      </c>
      <c r="J13" s="11" t="s">
        <v>1415</v>
      </c>
      <c r="K13"/>
      <c r="L13"/>
    </row>
    <row r="14" spans="1:14">
      <c r="A14" s="11" t="s">
        <v>1446</v>
      </c>
      <c r="B14" s="8" t="s">
        <v>650</v>
      </c>
      <c r="C14" s="9" t="s">
        <v>648</v>
      </c>
      <c r="D14" s="11" t="s">
        <v>607</v>
      </c>
      <c r="E14" s="11" t="s">
        <v>651</v>
      </c>
      <c r="F14" s="11" t="s">
        <v>27</v>
      </c>
      <c r="G14" s="11" t="s">
        <v>27</v>
      </c>
      <c r="H14" t="s">
        <v>1404</v>
      </c>
      <c r="I14" s="11" t="s">
        <v>1413</v>
      </c>
      <c r="J14" s="11" t="s">
        <v>1415</v>
      </c>
      <c r="K14" s="71">
        <f>'HE data_Open data checklists'!$M$62</f>
        <v>4</v>
      </c>
      <c r="L14" s="70">
        <f>'HE data_Open data checklists'!$X$62</f>
        <v>6</v>
      </c>
      <c r="M14" t="str">
        <f t="shared" ref="M14:M15" si="4">IF(K14&gt;5,"Open","Not Open")</f>
        <v>Not Open</v>
      </c>
      <c r="N14" t="str">
        <f t="shared" ref="N14:N15" si="5">IF(L14&gt;8,"Open","Not Open")</f>
        <v>Not Open</v>
      </c>
    </row>
    <row r="15" spans="1:14">
      <c r="A15" s="11" t="s">
        <v>657</v>
      </c>
      <c r="B15" s="8" t="s">
        <v>665</v>
      </c>
      <c r="C15" s="9" t="s">
        <v>648</v>
      </c>
      <c r="D15" s="11" t="s">
        <v>661</v>
      </c>
      <c r="E15" s="11" t="s">
        <v>651</v>
      </c>
      <c r="F15" s="11" t="s">
        <v>27</v>
      </c>
      <c r="G15" s="11" t="s">
        <v>27</v>
      </c>
      <c r="H15" t="s">
        <v>1404</v>
      </c>
      <c r="I15" s="11" t="s">
        <v>1413</v>
      </c>
      <c r="J15" s="11" t="s">
        <v>1415</v>
      </c>
      <c r="K15" s="71">
        <f>'HE data_Open data checklists'!$M$63</f>
        <v>3</v>
      </c>
      <c r="L15" s="70">
        <f>'HE data_Open data checklists'!$X$63</f>
        <v>6</v>
      </c>
      <c r="M15" t="str">
        <f t="shared" si="4"/>
        <v>Not Open</v>
      </c>
      <c r="N15" t="str">
        <f t="shared" si="5"/>
        <v>Not Open</v>
      </c>
    </row>
    <row r="16" spans="1:14" hidden="1">
      <c r="A16" s="11" t="s">
        <v>1408</v>
      </c>
      <c r="B16" s="8"/>
      <c r="C16" s="9"/>
      <c r="D16" s="11"/>
      <c r="E16" s="11"/>
      <c r="F16" s="11"/>
      <c r="G16" s="11"/>
      <c r="H16" t="s">
        <v>1405</v>
      </c>
      <c r="I16" s="11" t="s">
        <v>1413</v>
      </c>
      <c r="J16" s="11" t="s">
        <v>1415</v>
      </c>
      <c r="K16"/>
      <c r="L16"/>
    </row>
    <row r="17" spans="1:14">
      <c r="A17" s="11" t="s">
        <v>664</v>
      </c>
      <c r="B17" s="8" t="s">
        <v>643</v>
      </c>
      <c r="C17" s="9" t="s">
        <v>648</v>
      </c>
      <c r="D17" s="11" t="s">
        <v>649</v>
      </c>
      <c r="E17" s="11" t="s">
        <v>27</v>
      </c>
      <c r="F17" s="11" t="s">
        <v>27</v>
      </c>
      <c r="G17" s="11" t="s">
        <v>27</v>
      </c>
      <c r="H17" t="s">
        <v>1404</v>
      </c>
      <c r="I17" s="11" t="s">
        <v>1413</v>
      </c>
      <c r="J17" s="11" t="s">
        <v>1415</v>
      </c>
      <c r="K17" s="71">
        <f>'HE data_Open data checklists'!$M$64</f>
        <v>4</v>
      </c>
      <c r="L17" s="70">
        <f>'HE data_Open data checklists'!$X$64</f>
        <v>7</v>
      </c>
      <c r="M17" t="str">
        <f t="shared" ref="M17:M18" si="6">IF(K17&gt;5,"Open","Not Open")</f>
        <v>Not Open</v>
      </c>
      <c r="N17" t="str">
        <f t="shared" ref="N17:N18" si="7">IF(L17&gt;8,"Open","Not Open")</f>
        <v>Not Open</v>
      </c>
    </row>
    <row r="18" spans="1:14">
      <c r="A18" s="11" t="s">
        <v>121</v>
      </c>
      <c r="B18" s="8" t="s">
        <v>217</v>
      </c>
      <c r="C18" s="9" t="s">
        <v>139</v>
      </c>
      <c r="D18" s="11" t="s">
        <v>219</v>
      </c>
      <c r="E18" s="11" t="s">
        <v>27</v>
      </c>
      <c r="F18" s="11" t="s">
        <v>27</v>
      </c>
      <c r="G18" s="11" t="s">
        <v>27</v>
      </c>
      <c r="H18" t="s">
        <v>1404</v>
      </c>
      <c r="I18" s="11" t="s">
        <v>1413</v>
      </c>
      <c r="J18" s="11" t="s">
        <v>1415</v>
      </c>
      <c r="K18" s="70">
        <f>'HE data_Open data checklists'!$M$28</f>
        <v>4</v>
      </c>
      <c r="L18" s="70">
        <f>'HE data_Open data checklists'!$X$28</f>
        <v>4</v>
      </c>
      <c r="M18" t="str">
        <f t="shared" si="6"/>
        <v>Not Open</v>
      </c>
      <c r="N18" t="str">
        <f t="shared" si="7"/>
        <v>Not Open</v>
      </c>
    </row>
    <row r="19" spans="1:14" hidden="1">
      <c r="A19" s="11" t="s">
        <v>128</v>
      </c>
      <c r="B19" s="8" t="s">
        <v>184</v>
      </c>
      <c r="C19" s="9" t="s">
        <v>160</v>
      </c>
      <c r="D19" t="s">
        <v>422</v>
      </c>
      <c r="E19" s="11" t="s">
        <v>27</v>
      </c>
      <c r="F19" t="s">
        <v>27</v>
      </c>
      <c r="G19" t="s">
        <v>27</v>
      </c>
      <c r="H19" t="s">
        <v>1405</v>
      </c>
      <c r="I19" s="11" t="s">
        <v>1413</v>
      </c>
      <c r="J19" s="11" t="s">
        <v>1415</v>
      </c>
      <c r="K19"/>
      <c r="L19"/>
    </row>
    <row r="20" spans="1:14">
      <c r="A20" s="11" t="s">
        <v>516</v>
      </c>
      <c r="B20" s="8" t="s">
        <v>191</v>
      </c>
      <c r="C20" s="9" t="s">
        <v>160</v>
      </c>
      <c r="D20" t="s">
        <v>194</v>
      </c>
      <c r="E20" s="11" t="s">
        <v>27</v>
      </c>
      <c r="F20" t="s">
        <v>27</v>
      </c>
      <c r="G20" t="s">
        <v>27</v>
      </c>
      <c r="H20" t="s">
        <v>1403</v>
      </c>
      <c r="I20" s="11" t="s">
        <v>1413</v>
      </c>
      <c r="J20" s="11" t="s">
        <v>1415</v>
      </c>
      <c r="K20" s="70">
        <f>'HE data_Open data checklists'!$M$30</f>
        <v>2</v>
      </c>
      <c r="L20" s="70">
        <f>'HE data_Open data checklists'!$X$30</f>
        <v>5</v>
      </c>
      <c r="M20" t="str">
        <f t="shared" ref="M20:M21" si="8">IF(K20&gt;5,"Open","Not Open")</f>
        <v>Not Open</v>
      </c>
      <c r="N20" t="str">
        <f t="shared" ref="N20:N21" si="9">IF(L20&gt;8,"Open","Not Open")</f>
        <v>Not Open</v>
      </c>
    </row>
    <row r="21" spans="1:14">
      <c r="A21" s="11" t="s">
        <v>517</v>
      </c>
      <c r="B21" s="8" t="s">
        <v>191</v>
      </c>
      <c r="C21" s="9" t="s">
        <v>193</v>
      </c>
      <c r="D21" t="s">
        <v>194</v>
      </c>
      <c r="E21" s="11" t="s">
        <v>27</v>
      </c>
      <c r="F21" t="s">
        <v>27</v>
      </c>
      <c r="G21" t="s">
        <v>27</v>
      </c>
      <c r="H21" t="s">
        <v>1403</v>
      </c>
      <c r="I21" s="11" t="s">
        <v>1413</v>
      </c>
      <c r="J21" s="11" t="s">
        <v>1415</v>
      </c>
      <c r="K21" s="70">
        <f>'HE data_Open data checklists'!$M$31</f>
        <v>6</v>
      </c>
      <c r="L21" s="70">
        <f>'HE data_Open data checklists'!$X$31</f>
        <v>7</v>
      </c>
      <c r="M21" t="str">
        <f t="shared" si="8"/>
        <v>Open</v>
      </c>
      <c r="N21" t="str">
        <f t="shared" si="9"/>
        <v>Not Open</v>
      </c>
    </row>
    <row r="22" spans="1:14" hidden="1">
      <c r="A22" s="11" t="s">
        <v>1419</v>
      </c>
      <c r="B22" s="8"/>
      <c r="C22" s="9"/>
      <c r="E22" s="11"/>
      <c r="H22" t="s">
        <v>1405</v>
      </c>
      <c r="I22" s="11" t="s">
        <v>1413</v>
      </c>
      <c r="J22" s="11" t="s">
        <v>1415</v>
      </c>
      <c r="K22"/>
      <c r="L22"/>
    </row>
    <row r="23" spans="1:14" hidden="1">
      <c r="A23" s="11" t="s">
        <v>209</v>
      </c>
      <c r="B23" s="8" t="s">
        <v>610</v>
      </c>
      <c r="C23" s="9" t="s">
        <v>298</v>
      </c>
      <c r="D23" t="s">
        <v>299</v>
      </c>
      <c r="E23" s="11" t="s">
        <v>27</v>
      </c>
      <c r="F23" t="s">
        <v>27</v>
      </c>
      <c r="G23" t="s">
        <v>27</v>
      </c>
      <c r="H23" t="s">
        <v>1405</v>
      </c>
      <c r="I23" s="11" t="s">
        <v>1413</v>
      </c>
      <c r="J23" s="11" t="s">
        <v>1415</v>
      </c>
      <c r="K23"/>
      <c r="L23"/>
    </row>
    <row r="24" spans="1:14" hidden="1">
      <c r="A24" s="11" t="s">
        <v>309</v>
      </c>
      <c r="B24" s="8" t="s">
        <v>313</v>
      </c>
      <c r="C24" s="9" t="s">
        <v>298</v>
      </c>
      <c r="D24" t="s">
        <v>311</v>
      </c>
      <c r="E24" s="11" t="s">
        <v>27</v>
      </c>
      <c r="F24" t="s">
        <v>27</v>
      </c>
      <c r="G24" t="s">
        <v>27</v>
      </c>
      <c r="H24" t="s">
        <v>1405</v>
      </c>
      <c r="I24" s="11" t="s">
        <v>1413</v>
      </c>
      <c r="J24" s="11" t="s">
        <v>1415</v>
      </c>
      <c r="K24"/>
      <c r="L24"/>
    </row>
    <row r="25" spans="1:14" hidden="1">
      <c r="A25" s="11" t="s">
        <v>168</v>
      </c>
      <c r="B25" s="8" t="s">
        <v>169</v>
      </c>
      <c r="C25" s="9" t="s">
        <v>160</v>
      </c>
      <c r="D25" t="s">
        <v>171</v>
      </c>
      <c r="E25" s="11" t="s">
        <v>27</v>
      </c>
      <c r="F25" t="s">
        <v>27</v>
      </c>
      <c r="G25" t="s">
        <v>27</v>
      </c>
      <c r="H25" t="s">
        <v>1405</v>
      </c>
      <c r="I25" s="11" t="s">
        <v>1413</v>
      </c>
      <c r="J25" s="11" t="s">
        <v>1415</v>
      </c>
      <c r="K25"/>
      <c r="L25"/>
    </row>
    <row r="26" spans="1:14" hidden="1">
      <c r="A26" s="11" t="s">
        <v>157</v>
      </c>
      <c r="B26" s="8"/>
      <c r="C26" s="9"/>
      <c r="E26" s="11"/>
      <c r="H26" t="s">
        <v>1405</v>
      </c>
      <c r="I26" s="11" t="s">
        <v>1413</v>
      </c>
      <c r="J26" s="11" t="s">
        <v>1415</v>
      </c>
      <c r="K26"/>
      <c r="L26"/>
    </row>
    <row r="27" spans="1:14">
      <c r="A27" s="11" t="s">
        <v>616</v>
      </c>
      <c r="B27" s="8" t="s">
        <v>613</v>
      </c>
      <c r="C27" s="9" t="s">
        <v>160</v>
      </c>
      <c r="D27" t="s">
        <v>161</v>
      </c>
      <c r="E27" s="11" t="s">
        <v>27</v>
      </c>
      <c r="F27" t="s">
        <v>27</v>
      </c>
      <c r="G27" t="s">
        <v>27</v>
      </c>
      <c r="H27" t="s">
        <v>1404</v>
      </c>
      <c r="I27" s="11" t="s">
        <v>1413</v>
      </c>
      <c r="J27" s="11" t="s">
        <v>1415</v>
      </c>
      <c r="K27" s="70">
        <f>'HE data_Open data checklists'!$M$37</f>
        <v>2</v>
      </c>
      <c r="L27" s="70">
        <f>'HE data_Open data checklists'!$X$37</f>
        <v>5</v>
      </c>
      <c r="M27" t="str">
        <f>IF(K27&gt;5,"Open","Not Open")</f>
        <v>Not Open</v>
      </c>
      <c r="N27" t="str">
        <f>IF(L27&gt;8,"Open","Not Open")</f>
        <v>Not Open</v>
      </c>
    </row>
    <row r="28" spans="1:14" hidden="1">
      <c r="A28" s="11" t="s">
        <v>976</v>
      </c>
      <c r="B28" s="8"/>
      <c r="C28" s="9"/>
      <c r="E28" s="11"/>
      <c r="H28" t="s">
        <v>1405</v>
      </c>
      <c r="I28" s="11" t="s">
        <v>1420</v>
      </c>
      <c r="J28" s="11" t="s">
        <v>1421</v>
      </c>
      <c r="K28"/>
      <c r="L28"/>
      <c r="N28" t="s">
        <v>1422</v>
      </c>
    </row>
    <row r="29" spans="1:14" hidden="1">
      <c r="A29" s="11" t="s">
        <v>137</v>
      </c>
      <c r="B29" s="8" t="s">
        <v>140</v>
      </c>
      <c r="C29" s="9" t="s">
        <v>139</v>
      </c>
      <c r="D29" t="s">
        <v>138</v>
      </c>
      <c r="E29" s="11" t="s">
        <v>28</v>
      </c>
      <c r="F29" s="9" t="s">
        <v>27</v>
      </c>
      <c r="G29" s="9" t="s">
        <v>27</v>
      </c>
      <c r="H29" t="s">
        <v>1404</v>
      </c>
      <c r="I29" s="11" t="s">
        <v>1420</v>
      </c>
      <c r="J29" s="11" t="s">
        <v>1421</v>
      </c>
      <c r="K29"/>
      <c r="L29"/>
    </row>
    <row r="30" spans="1:14" hidden="1">
      <c r="A30" s="11" t="s">
        <v>1410</v>
      </c>
      <c r="B30" s="8"/>
      <c r="C30" s="9"/>
      <c r="E30" s="11"/>
      <c r="F30" s="9"/>
      <c r="G30" s="9"/>
      <c r="H30" t="s">
        <v>1405</v>
      </c>
      <c r="I30" s="11" t="s">
        <v>1423</v>
      </c>
      <c r="J30" s="11" t="s">
        <v>1424</v>
      </c>
      <c r="K30" s="11" t="s">
        <v>1425</v>
      </c>
      <c r="L30" s="11" t="s">
        <v>1426</v>
      </c>
      <c r="M30" s="11" t="s">
        <v>1427</v>
      </c>
    </row>
    <row r="31" spans="1:14" hidden="1">
      <c r="A31" s="11" t="s">
        <v>457</v>
      </c>
      <c r="B31" s="8" t="s">
        <v>458</v>
      </c>
      <c r="C31" s="9" t="s">
        <v>423</v>
      </c>
      <c r="D31" t="s">
        <v>460</v>
      </c>
      <c r="E31" s="11" t="s">
        <v>28</v>
      </c>
      <c r="F31" t="s">
        <v>27</v>
      </c>
      <c r="G31" t="s">
        <v>27</v>
      </c>
      <c r="H31" t="s">
        <v>1404</v>
      </c>
      <c r="I31" s="11" t="s">
        <v>1423</v>
      </c>
      <c r="J31" s="11" t="s">
        <v>1424</v>
      </c>
      <c r="K31" s="11" t="s">
        <v>1425</v>
      </c>
      <c r="L31" s="11" t="s">
        <v>1426</v>
      </c>
      <c r="M31" s="11" t="s">
        <v>1427</v>
      </c>
    </row>
    <row r="32" spans="1:14" s="33" customFormat="1" hidden="1">
      <c r="A32" s="66" t="s">
        <v>503</v>
      </c>
      <c r="B32" s="67" t="s">
        <v>504</v>
      </c>
      <c r="C32" s="68" t="s">
        <v>648</v>
      </c>
      <c r="D32" s="33" t="s">
        <v>186</v>
      </c>
      <c r="E32" s="66" t="s">
        <v>28</v>
      </c>
      <c r="F32" s="33" t="s">
        <v>27</v>
      </c>
      <c r="G32" s="66" t="s">
        <v>27</v>
      </c>
      <c r="H32" s="33" t="s">
        <v>1405</v>
      </c>
      <c r="I32" s="66" t="s">
        <v>1423</v>
      </c>
      <c r="J32" s="66" t="s">
        <v>1425</v>
      </c>
      <c r="N32" s="33" t="s">
        <v>1428</v>
      </c>
    </row>
    <row r="33" spans="1:14" hidden="1">
      <c r="A33" s="66" t="s">
        <v>525</v>
      </c>
      <c r="B33" s="67"/>
      <c r="C33" s="68"/>
      <c r="D33" s="33"/>
      <c r="E33" s="66"/>
      <c r="F33" s="33"/>
      <c r="G33" s="66"/>
      <c r="H33" s="33" t="s">
        <v>1405</v>
      </c>
      <c r="I33" s="66" t="s">
        <v>1413</v>
      </c>
      <c r="J33" s="66" t="s">
        <v>1415</v>
      </c>
      <c r="K33" s="33"/>
      <c r="L33" s="33"/>
      <c r="M33" s="33"/>
      <c r="N33" s="33"/>
    </row>
    <row r="34" spans="1:14">
      <c r="A34" s="11" t="s">
        <v>720</v>
      </c>
      <c r="B34" s="8" t="s">
        <v>721</v>
      </c>
      <c r="C34" s="9" t="s">
        <v>648</v>
      </c>
      <c r="D34" t="s">
        <v>709</v>
      </c>
      <c r="E34" s="11" t="s">
        <v>27</v>
      </c>
      <c r="F34" t="s">
        <v>27</v>
      </c>
      <c r="G34" s="11" t="s">
        <v>27</v>
      </c>
      <c r="H34" t="s">
        <v>1404</v>
      </c>
      <c r="I34" s="66" t="s">
        <v>1413</v>
      </c>
      <c r="J34" s="66" t="s">
        <v>1415</v>
      </c>
      <c r="K34" s="72">
        <f>'HE data_Open data checklists'!$M$65</f>
        <v>6</v>
      </c>
      <c r="L34" s="70">
        <f>'HE data_Open data checklists'!$X$65</f>
        <v>6</v>
      </c>
      <c r="M34" t="str">
        <f>IF(K34&gt;5,"Open","Not Open")</f>
        <v>Open</v>
      </c>
      <c r="N34" t="str">
        <f>IF(L34&gt;8,"Open","Not Open")</f>
        <v>Not Open</v>
      </c>
    </row>
    <row r="35" spans="1:14" hidden="1">
      <c r="A35" s="11" t="s">
        <v>38</v>
      </c>
      <c r="B35" s="8"/>
      <c r="C35" s="9"/>
      <c r="E35" s="11"/>
      <c r="G35" s="11"/>
      <c r="H35" t="s">
        <v>1405</v>
      </c>
      <c r="I35" s="66" t="s">
        <v>1413</v>
      </c>
      <c r="J35" s="66" t="s">
        <v>1417</v>
      </c>
      <c r="K35"/>
      <c r="L35"/>
    </row>
    <row r="36" spans="1:14">
      <c r="A36" s="11" t="s">
        <v>702</v>
      </c>
      <c r="B36" s="8" t="s">
        <v>726</v>
      </c>
      <c r="C36" s="9" t="s">
        <v>648</v>
      </c>
      <c r="D36" t="s">
        <v>50</v>
      </c>
      <c r="E36" s="11" t="s">
        <v>28</v>
      </c>
      <c r="F36" t="s">
        <v>27</v>
      </c>
      <c r="G36" s="11" t="s">
        <v>27</v>
      </c>
      <c r="H36" t="s">
        <v>1404</v>
      </c>
      <c r="I36" s="66" t="s">
        <v>1413</v>
      </c>
      <c r="J36" s="66" t="s">
        <v>1417</v>
      </c>
      <c r="K36" s="72">
        <f>'HE data_Open data checklists'!$M$66</f>
        <v>4</v>
      </c>
      <c r="L36" s="70">
        <f>'HE data_Open data checklists'!$X$66</f>
        <v>6</v>
      </c>
      <c r="M36" t="str">
        <f>IF(K36&gt;5,"Open","Not Open")</f>
        <v>Not Open</v>
      </c>
      <c r="N36" t="str">
        <f>IF(L36&gt;8,"Open","Not Open")</f>
        <v>Not Open</v>
      </c>
    </row>
    <row r="37" spans="1:14" hidden="1">
      <c r="A37" s="11" t="s">
        <v>779</v>
      </c>
      <c r="B37" s="8"/>
      <c r="C37" s="9"/>
      <c r="E37" s="11"/>
      <c r="G37" s="11"/>
      <c r="H37" t="s">
        <v>1405</v>
      </c>
      <c r="I37" s="66" t="s">
        <v>1429</v>
      </c>
      <c r="J37" s="66" t="s">
        <v>1430</v>
      </c>
      <c r="K37"/>
      <c r="L37"/>
      <c r="N37" s="66" t="s">
        <v>1422</v>
      </c>
    </row>
    <row r="38" spans="1:14" hidden="1">
      <c r="A38" s="11" t="s">
        <v>735</v>
      </c>
      <c r="B38" s="8" t="s">
        <v>732</v>
      </c>
      <c r="C38" s="9" t="s">
        <v>648</v>
      </c>
      <c r="D38" t="s">
        <v>138</v>
      </c>
      <c r="E38" s="11" t="s">
        <v>28</v>
      </c>
      <c r="F38" t="s">
        <v>27</v>
      </c>
      <c r="G38" s="11" t="s">
        <v>27</v>
      </c>
      <c r="H38" t="s">
        <v>1404</v>
      </c>
      <c r="I38" s="66" t="s">
        <v>1429</v>
      </c>
      <c r="J38" s="66" t="s">
        <v>1430</v>
      </c>
      <c r="K38"/>
      <c r="L38"/>
    </row>
    <row r="39" spans="1:14" hidden="1">
      <c r="A39" s="11" t="s">
        <v>736</v>
      </c>
      <c r="B39" s="8" t="s">
        <v>738</v>
      </c>
      <c r="C39" s="9" t="s">
        <v>648</v>
      </c>
      <c r="D39" t="s">
        <v>138</v>
      </c>
      <c r="E39" s="11" t="s">
        <v>28</v>
      </c>
      <c r="F39" t="s">
        <v>27</v>
      </c>
      <c r="G39" s="11" t="s">
        <v>27</v>
      </c>
      <c r="H39" t="s">
        <v>1404</v>
      </c>
      <c r="I39" s="66" t="s">
        <v>1429</v>
      </c>
      <c r="J39" s="66" t="s">
        <v>1430</v>
      </c>
      <c r="K39"/>
      <c r="L39"/>
    </row>
    <row r="40" spans="1:14" hidden="1">
      <c r="A40" s="11" t="s">
        <v>748</v>
      </c>
      <c r="B40" s="8" t="s">
        <v>749</v>
      </c>
      <c r="C40" s="9" t="s">
        <v>648</v>
      </c>
      <c r="D40" t="s">
        <v>750</v>
      </c>
      <c r="E40" s="11" t="s">
        <v>28</v>
      </c>
      <c r="F40" t="s">
        <v>27</v>
      </c>
      <c r="G40" s="11" t="s">
        <v>27</v>
      </c>
      <c r="H40" t="s">
        <v>1404</v>
      </c>
      <c r="I40" s="66" t="s">
        <v>1429</v>
      </c>
      <c r="J40" s="66" t="s">
        <v>1430</v>
      </c>
      <c r="K40"/>
      <c r="L40"/>
    </row>
    <row r="41" spans="1:14" hidden="1">
      <c r="A41" s="11" t="s">
        <v>791</v>
      </c>
      <c r="B41" s="8" t="s">
        <v>790</v>
      </c>
      <c r="C41" s="9" t="s">
        <v>648</v>
      </c>
      <c r="D41" t="s">
        <v>750</v>
      </c>
      <c r="E41" s="11" t="s">
        <v>28</v>
      </c>
      <c r="F41" t="s">
        <v>27</v>
      </c>
      <c r="G41" s="11" t="s">
        <v>27</v>
      </c>
      <c r="H41" t="s">
        <v>1404</v>
      </c>
      <c r="I41" s="66" t="s">
        <v>1429</v>
      </c>
      <c r="J41" s="66" t="s">
        <v>1430</v>
      </c>
      <c r="K41"/>
      <c r="L41"/>
    </row>
    <row r="42" spans="1:14" hidden="1">
      <c r="A42" s="11" t="s">
        <v>805</v>
      </c>
      <c r="B42" s="8" t="s">
        <v>806</v>
      </c>
      <c r="C42" s="9" t="s">
        <v>802</v>
      </c>
      <c r="D42" t="s">
        <v>809</v>
      </c>
      <c r="E42" s="11" t="s">
        <v>28</v>
      </c>
      <c r="F42" t="s">
        <v>27</v>
      </c>
      <c r="G42" s="11" t="s">
        <v>27</v>
      </c>
      <c r="H42" t="s">
        <v>1404</v>
      </c>
      <c r="I42" s="66" t="s">
        <v>1429</v>
      </c>
      <c r="J42" s="69" t="s">
        <v>1431</v>
      </c>
      <c r="K42"/>
      <c r="L42"/>
    </row>
    <row r="43" spans="1:14" hidden="1">
      <c r="A43" s="11" t="s">
        <v>542</v>
      </c>
      <c r="B43" s="8" t="s">
        <v>859</v>
      </c>
      <c r="C43" s="9" t="s">
        <v>980</v>
      </c>
      <c r="D43" t="s">
        <v>90</v>
      </c>
      <c r="E43" t="s">
        <v>28</v>
      </c>
      <c r="F43" t="s">
        <v>27</v>
      </c>
      <c r="G43" t="s">
        <v>27</v>
      </c>
      <c r="H43" t="s">
        <v>1404</v>
      </c>
      <c r="I43" s="66" t="s">
        <v>1432</v>
      </c>
      <c r="J43" s="66" t="s">
        <v>1433</v>
      </c>
      <c r="K43"/>
      <c r="L43"/>
    </row>
    <row r="44" spans="1:14" hidden="1">
      <c r="A44" s="7" t="s">
        <v>992</v>
      </c>
      <c r="B44" s="8" t="s">
        <v>853</v>
      </c>
      <c r="C44" s="9" t="s">
        <v>986</v>
      </c>
      <c r="D44" t="s">
        <v>994</v>
      </c>
      <c r="E44" t="s">
        <v>28</v>
      </c>
      <c r="F44" t="s">
        <v>27</v>
      </c>
      <c r="G44" t="s">
        <v>27</v>
      </c>
      <c r="H44" t="s">
        <v>1404</v>
      </c>
      <c r="I44" s="66" t="s">
        <v>1420</v>
      </c>
      <c r="J44" s="66" t="s">
        <v>1425</v>
      </c>
      <c r="K44"/>
      <c r="L44"/>
      <c r="N44" t="s">
        <v>1422</v>
      </c>
    </row>
    <row r="45" spans="1:14" hidden="1">
      <c r="A45" s="7" t="s">
        <v>548</v>
      </c>
      <c r="B45" s="8" t="s">
        <v>854</v>
      </c>
      <c r="C45" s="9" t="s">
        <v>986</v>
      </c>
      <c r="D45" t="s">
        <v>1003</v>
      </c>
      <c r="E45" t="s">
        <v>28</v>
      </c>
      <c r="F45" t="s">
        <v>27</v>
      </c>
      <c r="G45" t="s">
        <v>27</v>
      </c>
      <c r="H45" t="s">
        <v>1404</v>
      </c>
      <c r="I45" s="66" t="s">
        <v>1420</v>
      </c>
      <c r="J45" s="66" t="s">
        <v>1425</v>
      </c>
      <c r="K45"/>
      <c r="L45"/>
      <c r="N45" t="s">
        <v>1434</v>
      </c>
    </row>
    <row r="46" spans="1:14">
      <c r="A46" s="11" t="s">
        <v>881</v>
      </c>
      <c r="B46" s="8" t="s">
        <v>883</v>
      </c>
      <c r="C46" t="s">
        <v>934</v>
      </c>
      <c r="D46" t="s">
        <v>882</v>
      </c>
      <c r="E46" t="s">
        <v>28</v>
      </c>
      <c r="F46" t="s">
        <v>27</v>
      </c>
      <c r="G46" t="s">
        <v>27</v>
      </c>
      <c r="H46" t="s">
        <v>1403</v>
      </c>
      <c r="I46" s="66" t="s">
        <v>1413</v>
      </c>
      <c r="J46" s="66" t="s">
        <v>1417</v>
      </c>
      <c r="K46" s="70">
        <f>'HE data_Open data checklists'!$M$40</f>
        <v>5</v>
      </c>
      <c r="L46" s="70">
        <f>'HE data_Open data checklists'!$X$40</f>
        <v>4</v>
      </c>
      <c r="M46" t="str">
        <f t="shared" ref="M46:M47" si="10">IF(K46&gt;5,"Open","Not Open")</f>
        <v>Not Open</v>
      </c>
      <c r="N46" t="str">
        <f t="shared" ref="N46:N47" si="11">IF(L46&gt;8,"Open","Not Open")</f>
        <v>Not Open</v>
      </c>
    </row>
    <row r="47" spans="1:14">
      <c r="A47" s="11" t="s">
        <v>608</v>
      </c>
      <c r="B47" s="8" t="s">
        <v>617</v>
      </c>
      <c r="D47" t="s">
        <v>614</v>
      </c>
      <c r="E47" t="s">
        <v>28</v>
      </c>
      <c r="F47" t="s">
        <v>27</v>
      </c>
      <c r="G47" t="s">
        <v>27</v>
      </c>
      <c r="H47" t="s">
        <v>1404</v>
      </c>
      <c r="I47" s="66" t="s">
        <v>1413</v>
      </c>
      <c r="J47" s="66" t="s">
        <v>1417</v>
      </c>
      <c r="K47" s="70">
        <f>'HE data_Open data checklists'!$M$41</f>
        <v>2</v>
      </c>
      <c r="L47" s="70">
        <f>'HE data_Open data checklists'!$X$41</f>
        <v>5</v>
      </c>
      <c r="M47" t="str">
        <f t="shared" si="10"/>
        <v>Not Open</v>
      </c>
      <c r="N47" t="str">
        <f t="shared" si="11"/>
        <v>Not Open</v>
      </c>
    </row>
    <row r="48" spans="1:14" hidden="1">
      <c r="A48" s="11" t="s">
        <v>1411</v>
      </c>
      <c r="B48" s="8"/>
      <c r="H48" t="s">
        <v>1405</v>
      </c>
      <c r="I48" s="66" t="s">
        <v>1413</v>
      </c>
      <c r="J48" s="66" t="s">
        <v>1435</v>
      </c>
      <c r="K48"/>
      <c r="L48"/>
    </row>
    <row r="49" spans="1:14">
      <c r="A49" s="11" t="s">
        <v>609</v>
      </c>
      <c r="B49" s="8" t="s">
        <v>943</v>
      </c>
      <c r="C49" t="s">
        <v>934</v>
      </c>
      <c r="D49" t="s">
        <v>607</v>
      </c>
      <c r="E49" t="s">
        <v>28</v>
      </c>
      <c r="F49" t="s">
        <v>27</v>
      </c>
      <c r="G49" t="s">
        <v>27</v>
      </c>
      <c r="H49" t="s">
        <v>1404</v>
      </c>
      <c r="I49" s="66" t="s">
        <v>1413</v>
      </c>
      <c r="J49" s="66" t="s">
        <v>1435</v>
      </c>
      <c r="K49" s="70">
        <f>'HE data_Open data checklists'!$M$42</f>
        <v>1</v>
      </c>
      <c r="L49" s="70">
        <f>'HE data_Open data checklists'!$X$42</f>
        <v>2</v>
      </c>
      <c r="M49" t="str">
        <f>IF(K49&gt;5,"Open","Not Open")</f>
        <v>Not Open</v>
      </c>
      <c r="N49" t="str">
        <f>IF(L49&gt;8,"Open","Not Open")</f>
        <v>Not Open</v>
      </c>
    </row>
    <row r="50" spans="1:14" hidden="1">
      <c r="A50" s="11" t="s">
        <v>618</v>
      </c>
      <c r="B50" s="8" t="s">
        <v>619</v>
      </c>
      <c r="C50" t="s">
        <v>802</v>
      </c>
      <c r="D50" t="s">
        <v>882</v>
      </c>
      <c r="E50" t="s">
        <v>28</v>
      </c>
      <c r="F50" t="s">
        <v>27</v>
      </c>
      <c r="G50" t="s">
        <v>27</v>
      </c>
      <c r="H50" t="s">
        <v>1405</v>
      </c>
      <c r="I50" s="66" t="s">
        <v>1413</v>
      </c>
      <c r="J50" s="66" t="s">
        <v>1436</v>
      </c>
      <c r="K50"/>
      <c r="L50"/>
    </row>
    <row r="51" spans="1:14">
      <c r="A51" s="27" t="s">
        <v>633</v>
      </c>
      <c r="B51" s="8" t="s">
        <v>877</v>
      </c>
      <c r="C51" t="s">
        <v>934</v>
      </c>
      <c r="D51" t="s">
        <v>882</v>
      </c>
      <c r="E51" t="s">
        <v>28</v>
      </c>
      <c r="F51" t="s">
        <v>27</v>
      </c>
      <c r="G51" t="s">
        <v>27</v>
      </c>
      <c r="H51" t="s">
        <v>1403</v>
      </c>
      <c r="I51" s="66" t="s">
        <v>1413</v>
      </c>
      <c r="J51" s="66" t="s">
        <v>1436</v>
      </c>
      <c r="K51" s="70">
        <f>'HE data_Open data checklists'!$M$44</f>
        <v>4</v>
      </c>
      <c r="L51" s="70">
        <f>'HE data_Open data checklists'!$X$44</f>
        <v>6</v>
      </c>
      <c r="M51" t="str">
        <f t="shared" ref="M51:M52" si="12">IF(K51&gt;5,"Open","Not Open")</f>
        <v>Not Open</v>
      </c>
      <c r="N51" t="str">
        <f t="shared" ref="N51:N52" si="13">IF(L51&gt;8,"Open","Not Open")</f>
        <v>Not Open</v>
      </c>
    </row>
    <row r="52" spans="1:14">
      <c r="A52" s="27" t="s">
        <v>634</v>
      </c>
      <c r="B52" s="8" t="s">
        <v>878</v>
      </c>
      <c r="C52" t="s">
        <v>935</v>
      </c>
      <c r="D52" t="s">
        <v>882</v>
      </c>
      <c r="E52" t="s">
        <v>28</v>
      </c>
      <c r="F52" t="s">
        <v>27</v>
      </c>
      <c r="G52" t="s">
        <v>27</v>
      </c>
      <c r="H52" t="s">
        <v>1403</v>
      </c>
      <c r="I52" s="66" t="s">
        <v>1413</v>
      </c>
      <c r="J52" s="66" t="s">
        <v>1436</v>
      </c>
      <c r="K52" s="70">
        <f>'HE data_Open data checklists'!$M$45</f>
        <v>4</v>
      </c>
      <c r="L52" s="70">
        <f>'HE data_Open data checklists'!$X$45</f>
        <v>6</v>
      </c>
      <c r="M52" t="str">
        <f t="shared" si="12"/>
        <v>Not Open</v>
      </c>
      <c r="N52" t="str">
        <f t="shared" si="13"/>
        <v>Not Open</v>
      </c>
    </row>
    <row r="53" spans="1:14" hidden="1">
      <c r="A53" s="11" t="s">
        <v>624</v>
      </c>
      <c r="B53" s="8" t="s">
        <v>625</v>
      </c>
      <c r="C53" s="9" t="s">
        <v>986</v>
      </c>
      <c r="D53" t="s">
        <v>882</v>
      </c>
      <c r="E53" t="s">
        <v>28</v>
      </c>
      <c r="F53" t="s">
        <v>27</v>
      </c>
      <c r="G53" t="s">
        <v>27</v>
      </c>
      <c r="H53" t="s">
        <v>1404</v>
      </c>
      <c r="I53" s="66" t="s">
        <v>1432</v>
      </c>
      <c r="J53" s="66" t="s">
        <v>1437</v>
      </c>
      <c r="K53"/>
      <c r="L53"/>
    </row>
    <row r="54" spans="1:14" hidden="1">
      <c r="A54" s="11" t="s">
        <v>626</v>
      </c>
      <c r="B54" s="8" t="s">
        <v>627</v>
      </c>
      <c r="C54" s="9" t="s">
        <v>986</v>
      </c>
      <c r="D54" t="s">
        <v>882</v>
      </c>
      <c r="E54" t="s">
        <v>28</v>
      </c>
      <c r="F54" t="s">
        <v>27</v>
      </c>
      <c r="G54" t="s">
        <v>27</v>
      </c>
      <c r="H54" t="s">
        <v>1404</v>
      </c>
      <c r="I54" s="66" t="s">
        <v>1438</v>
      </c>
      <c r="J54" s="66" t="s">
        <v>1439</v>
      </c>
      <c r="K54"/>
      <c r="L54"/>
    </row>
    <row r="55" spans="1:14" hidden="1">
      <c r="A55" s="11" t="s">
        <v>628</v>
      </c>
      <c r="B55" s="8" t="s">
        <v>629</v>
      </c>
      <c r="C55" s="9" t="s">
        <v>986</v>
      </c>
      <c r="D55" t="s">
        <v>882</v>
      </c>
      <c r="E55" t="s">
        <v>28</v>
      </c>
      <c r="F55" t="s">
        <v>27</v>
      </c>
      <c r="G55" t="s">
        <v>27</v>
      </c>
      <c r="H55" t="s">
        <v>1404</v>
      </c>
      <c r="I55" s="66" t="s">
        <v>1432</v>
      </c>
      <c r="J55" s="66" t="s">
        <v>1437</v>
      </c>
      <c r="K55"/>
      <c r="L55"/>
    </row>
    <row r="56" spans="1:14" hidden="1">
      <c r="A56" s="11" t="s">
        <v>631</v>
      </c>
      <c r="B56" s="8" t="s">
        <v>630</v>
      </c>
      <c r="C56" s="9" t="s">
        <v>986</v>
      </c>
      <c r="D56" t="s">
        <v>882</v>
      </c>
      <c r="E56" t="s">
        <v>28</v>
      </c>
      <c r="F56" t="s">
        <v>27</v>
      </c>
      <c r="G56" t="s">
        <v>27</v>
      </c>
      <c r="H56" t="s">
        <v>1404</v>
      </c>
      <c r="I56" s="66" t="s">
        <v>1440</v>
      </c>
      <c r="J56" s="66" t="s">
        <v>1441</v>
      </c>
      <c r="K56"/>
      <c r="L56"/>
    </row>
    <row r="57" spans="1:14">
      <c r="A57" s="11" t="s">
        <v>872</v>
      </c>
      <c r="B57" s="8" t="s">
        <v>876</v>
      </c>
      <c r="C57" t="s">
        <v>934</v>
      </c>
      <c r="D57" t="s">
        <v>885</v>
      </c>
      <c r="E57" t="s">
        <v>28</v>
      </c>
      <c r="F57" t="s">
        <v>27</v>
      </c>
      <c r="G57" t="s">
        <v>27</v>
      </c>
      <c r="H57" t="s">
        <v>1403</v>
      </c>
      <c r="I57" s="66" t="s">
        <v>1413</v>
      </c>
      <c r="J57" s="66" t="s">
        <v>1436</v>
      </c>
      <c r="K57" s="70">
        <f>'HE data_Open data checklists'!$M$67</f>
        <v>3</v>
      </c>
      <c r="L57" s="70">
        <f>'HE data_Open data checklists'!$X$67</f>
        <v>5</v>
      </c>
      <c r="M57" t="str">
        <f>IF(K57&gt;5,"Open","Not Open")</f>
        <v>Not Open</v>
      </c>
      <c r="N57" t="str">
        <f>IF(L57&gt;8,"Open","Not Open")</f>
        <v>Not Open</v>
      </c>
    </row>
    <row r="58" spans="1:14" hidden="1">
      <c r="A58" s="11" t="s">
        <v>1412</v>
      </c>
      <c r="B58" s="8"/>
      <c r="H58" t="s">
        <v>1405</v>
      </c>
      <c r="I58" s="66" t="s">
        <v>1442</v>
      </c>
      <c r="J58" s="66" t="s">
        <v>1424</v>
      </c>
      <c r="K58"/>
      <c r="L58"/>
    </row>
    <row r="59" spans="1:14" hidden="1">
      <c r="A59" s="11" t="s">
        <v>863</v>
      </c>
      <c r="B59" s="8" t="s">
        <v>864</v>
      </c>
      <c r="C59" t="s">
        <v>1026</v>
      </c>
      <c r="D59" t="s">
        <v>1049</v>
      </c>
      <c r="E59" t="s">
        <v>28</v>
      </c>
      <c r="F59" t="s">
        <v>27</v>
      </c>
      <c r="G59" t="s">
        <v>27</v>
      </c>
      <c r="H59" t="s">
        <v>1404</v>
      </c>
      <c r="I59" s="66" t="s">
        <v>1442</v>
      </c>
      <c r="J59" s="66" t="s">
        <v>1424</v>
      </c>
      <c r="K59"/>
      <c r="L59"/>
    </row>
    <row r="60" spans="1:14">
      <c r="A60" s="11" t="s">
        <v>897</v>
      </c>
      <c r="B60" s="8" t="s">
        <v>904</v>
      </c>
      <c r="C60" t="s">
        <v>934</v>
      </c>
      <c r="D60" t="s">
        <v>906</v>
      </c>
      <c r="E60" t="s">
        <v>27</v>
      </c>
      <c r="F60" t="s">
        <v>27</v>
      </c>
      <c r="G60" t="s">
        <v>27</v>
      </c>
      <c r="H60" t="s">
        <v>1404</v>
      </c>
      <c r="I60" s="66" t="s">
        <v>1413</v>
      </c>
      <c r="J60" s="66" t="s">
        <v>1415</v>
      </c>
      <c r="K60" s="70">
        <f>'HE data_Open data checklists'!$M$68</f>
        <v>5</v>
      </c>
      <c r="L60" s="70">
        <f>'HE data_Open data checklists'!$X$68</f>
        <v>4</v>
      </c>
      <c r="M60" t="str">
        <f t="shared" ref="M60:M62" si="14">IF(K60&gt;5,"Open","Not Open")</f>
        <v>Not Open</v>
      </c>
      <c r="N60" t="str">
        <f t="shared" ref="N60:N62" si="15">IF(L60&gt;8,"Open","Not Open")</f>
        <v>Not Open</v>
      </c>
    </row>
    <row r="61" spans="1:14">
      <c r="A61" s="11" t="s">
        <v>1475</v>
      </c>
      <c r="B61" s="8" t="s">
        <v>1477</v>
      </c>
      <c r="C61" t="s">
        <v>1479</v>
      </c>
      <c r="D61" t="s">
        <v>1049</v>
      </c>
      <c r="E61" t="s">
        <v>27</v>
      </c>
      <c r="F61" t="s">
        <v>27</v>
      </c>
      <c r="G61" t="s">
        <v>27</v>
      </c>
      <c r="H61" t="s">
        <v>1403</v>
      </c>
      <c r="I61" s="66" t="s">
        <v>1413</v>
      </c>
      <c r="J61" s="66" t="s">
        <v>1415</v>
      </c>
      <c r="K61" s="70">
        <f>'HE data_Open data checklists'!$M$69</f>
        <v>6</v>
      </c>
      <c r="L61" s="70">
        <f>'HE data_Open data checklists'!$X$69</f>
        <v>8</v>
      </c>
      <c r="M61" t="str">
        <f t="shared" si="14"/>
        <v>Open</v>
      </c>
      <c r="N61" t="str">
        <f t="shared" si="15"/>
        <v>Not Open</v>
      </c>
    </row>
    <row r="62" spans="1:14">
      <c r="A62" s="11" t="s">
        <v>1485</v>
      </c>
      <c r="B62" s="8" t="s">
        <v>1484</v>
      </c>
      <c r="C62" t="s">
        <v>1479</v>
      </c>
      <c r="D62" t="s">
        <v>1049</v>
      </c>
      <c r="E62" t="s">
        <v>27</v>
      </c>
      <c r="F62" t="s">
        <v>27</v>
      </c>
      <c r="G62" t="s">
        <v>27</v>
      </c>
      <c r="H62" t="s">
        <v>1403</v>
      </c>
      <c r="I62" s="66" t="s">
        <v>1413</v>
      </c>
      <c r="J62" s="66" t="s">
        <v>1415</v>
      </c>
      <c r="K62" s="70">
        <f>'HE data_Open data checklists'!$M$70</f>
        <v>6</v>
      </c>
      <c r="L62" s="74">
        <f>'HE data_Open data checklists'!$X$70</f>
        <v>8</v>
      </c>
      <c r="M62" t="str">
        <f t="shared" si="14"/>
        <v>Open</v>
      </c>
      <c r="N62" t="str">
        <f t="shared" si="15"/>
        <v>Not Open</v>
      </c>
    </row>
    <row r="63" spans="1:14" hidden="1">
      <c r="A63" s="11" t="s">
        <v>110</v>
      </c>
      <c r="B63" s="8" t="s">
        <v>1486</v>
      </c>
      <c r="C63" t="s">
        <v>1479</v>
      </c>
      <c r="H63" t="s">
        <v>1405</v>
      </c>
      <c r="I63" s="66" t="s">
        <v>1413</v>
      </c>
      <c r="J63" s="66" t="s">
        <v>1417</v>
      </c>
    </row>
  </sheetData>
  <autoFilter ref="A1:N63">
    <filterColumn colId="7">
      <filters>
        <filter val="Resource"/>
        <filter val="Source"/>
      </filters>
    </filterColumn>
    <filterColumn colId="8">
      <filters>
        <filter val="South Africa"/>
      </filters>
    </filterColumn>
  </autoFilter>
  <dataValidations count="1">
    <dataValidation type="list" allowBlank="1" showInputMessage="1" showErrorMessage="1" sqref="H2:H60">
      <formula1>$E$90:$E$93</formula1>
    </dataValidation>
  </dataValidations>
  <hyperlinks>
    <hyperlink ref="B2" r:id="rId1"/>
    <hyperlink ref="B5" r:id="rId2"/>
    <hyperlink ref="B9" r:id="rId3"/>
    <hyperlink ref="B8" r:id="rId4"/>
    <hyperlink ref="B11" r:id="rId5"/>
    <hyperlink ref="B12" r:id="rId6"/>
    <hyperlink ref="B17" r:id="rId7"/>
    <hyperlink ref="B14" r:id="rId8" display="http://www.nstf.org.za/nstfWebPortal/appmanager/nstfWeb/nstf?_nfpb=true&amp;_windowLabel=displaytopicsx_1_3&amp;displaytopicsx_1_3_actionOverride=%2Fportlets%2FdisplayTopics%2FgetFileContent&amp;displaytopicsx_1_3nodeID=184010&amp;displaytopicsx_1_3path=%2FNSTF+Repository%2FNSTF%2FPlenaryMeetings%2F2012+Plenary"/>
    <hyperlink ref="B15" r:id="rId9"/>
    <hyperlink ref="B18" r:id="rId10"/>
    <hyperlink ref="B19" r:id="rId11"/>
    <hyperlink ref="B20" r:id="rId12"/>
    <hyperlink ref="B21" r:id="rId13"/>
    <hyperlink ref="B23" r:id="rId14"/>
    <hyperlink ref="B24" r:id="rId15"/>
    <hyperlink ref="B29" r:id="rId16"/>
    <hyperlink ref="B27" r:id="rId17"/>
    <hyperlink ref="B25" r:id="rId18"/>
    <hyperlink ref="B31" r:id="rId19"/>
    <hyperlink ref="B32" r:id="rId20"/>
    <hyperlink ref="B34" r:id="rId21"/>
    <hyperlink ref="B36" r:id="rId22"/>
    <hyperlink ref="B38" r:id="rId23"/>
    <hyperlink ref="B39" r:id="rId24"/>
    <hyperlink ref="B40" r:id="rId25"/>
    <hyperlink ref="B41" r:id="rId26"/>
    <hyperlink ref="B42" r:id="rId27" display="http://www.africaneconomicoutlook.org/fileadmin/uploads/aeo/PDF/Confronting youth unemployment - Policy options.pdf"/>
    <hyperlink ref="B43" r:id="rId28"/>
    <hyperlink ref="B44" r:id="rId29"/>
    <hyperlink ref="B45" r:id="rId30"/>
    <hyperlink ref="B46" r:id="rId31"/>
    <hyperlink ref="B47" r:id="rId32"/>
    <hyperlink ref="B50" r:id="rId33"/>
    <hyperlink ref="B51" r:id="rId34"/>
    <hyperlink ref="B52" r:id="rId35"/>
    <hyperlink ref="B49" r:id="rId36"/>
    <hyperlink ref="B53" r:id="rId37"/>
    <hyperlink ref="B54" r:id="rId38"/>
    <hyperlink ref="B55" r:id="rId39"/>
    <hyperlink ref="B56" r:id="rId40"/>
    <hyperlink ref="B57" r:id="rId41"/>
    <hyperlink ref="B59" r:id="rId42" location="%40%3F_afrLoop%3D166780229320764%26_adf.ctrl-state%3Di5c7sayt8_4"/>
    <hyperlink ref="B60" r:id="rId43"/>
    <hyperlink ref="B3" r:id="rId44"/>
    <hyperlink ref="B4" r:id="rId45"/>
    <hyperlink ref="B63" r:id="rId46"/>
  </hyperlinks>
  <pageMargins left="0.7" right="0.7" top="0.75" bottom="0.75" header="0.3" footer="0.3"/>
  <legacyDrawing r:id="rId47"/>
</worksheet>
</file>

<file path=xl/worksheets/sheet6.xml><?xml version="1.0" encoding="utf-8"?>
<worksheet xmlns="http://schemas.openxmlformats.org/spreadsheetml/2006/main" xmlns:r="http://schemas.openxmlformats.org/officeDocument/2006/relationships">
  <dimension ref="A1:B18"/>
  <sheetViews>
    <sheetView workbookViewId="0">
      <selection activeCell="B18" sqref="B18"/>
    </sheetView>
  </sheetViews>
  <sheetFormatPr defaultRowHeight="15"/>
  <sheetData>
    <row r="1" spans="1:2">
      <c r="A1" s="1" t="s">
        <v>911</v>
      </c>
    </row>
    <row r="2" spans="1:2">
      <c r="A2">
        <v>1</v>
      </c>
      <c r="B2" t="s">
        <v>912</v>
      </c>
    </row>
    <row r="3" spans="1:2">
      <c r="B3" t="s">
        <v>913</v>
      </c>
    </row>
    <row r="4" spans="1:2">
      <c r="B4" t="s">
        <v>914</v>
      </c>
    </row>
    <row r="6" spans="1:2">
      <c r="A6">
        <v>2</v>
      </c>
      <c r="B6" t="s">
        <v>915</v>
      </c>
    </row>
    <row r="7" spans="1:2">
      <c r="B7" t="s">
        <v>916</v>
      </c>
    </row>
    <row r="8" spans="1:2">
      <c r="B8" t="s">
        <v>917</v>
      </c>
    </row>
    <row r="9" spans="1:2">
      <c r="B9" t="s">
        <v>918</v>
      </c>
    </row>
    <row r="10" spans="1:2">
      <c r="B10" t="s">
        <v>919</v>
      </c>
    </row>
    <row r="12" spans="1:2">
      <c r="A12">
        <v>3</v>
      </c>
      <c r="B12" t="s">
        <v>920</v>
      </c>
    </row>
    <row r="13" spans="1:2">
      <c r="B13" t="s">
        <v>921</v>
      </c>
    </row>
    <row r="15" spans="1:2">
      <c r="A15">
        <v>4</v>
      </c>
      <c r="B15" t="s">
        <v>922</v>
      </c>
    </row>
    <row r="16" spans="1:2">
      <c r="B16" t="s">
        <v>923</v>
      </c>
    </row>
    <row r="17" spans="2:2">
      <c r="B17" t="s">
        <v>925</v>
      </c>
    </row>
    <row r="18" spans="2:2">
      <c r="B18" t="s">
        <v>924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N172"/>
  <sheetViews>
    <sheetView topLeftCell="A75" zoomScale="90" zoomScaleNormal="90" workbookViewId="0">
      <selection activeCell="I78" sqref="I78:J80"/>
    </sheetView>
  </sheetViews>
  <sheetFormatPr defaultRowHeight="15"/>
  <cols>
    <col min="1" max="1" width="34" customWidth="1"/>
    <col min="2" max="2" width="18.42578125" customWidth="1"/>
    <col min="3" max="3" width="13.42578125" customWidth="1"/>
    <col min="4" max="4" width="18.85546875" customWidth="1"/>
  </cols>
  <sheetData>
    <row r="1" spans="1:2">
      <c r="A1" s="1" t="s">
        <v>1395</v>
      </c>
    </row>
    <row r="3" spans="1:2">
      <c r="A3" t="s">
        <v>1396</v>
      </c>
      <c r="B3" s="8" t="s">
        <v>1397</v>
      </c>
    </row>
    <row r="4" spans="1:2">
      <c r="A4" t="s">
        <v>1398</v>
      </c>
      <c r="B4" s="8" t="s">
        <v>1399</v>
      </c>
    </row>
    <row r="5" spans="1:2">
      <c r="A5" t="s">
        <v>494</v>
      </c>
      <c r="B5" s="8" t="s">
        <v>1443</v>
      </c>
    </row>
    <row r="6" spans="1:2">
      <c r="B6" s="8"/>
    </row>
    <row r="7" spans="1:2">
      <c r="A7" t="s">
        <v>1400</v>
      </c>
      <c r="B7" s="8"/>
    </row>
    <row r="72" spans="1:10" s="65" customFormat="1"/>
    <row r="74" spans="1:10">
      <c r="A74" t="s">
        <v>1401</v>
      </c>
    </row>
    <row r="76" spans="1:10">
      <c r="A76" t="s">
        <v>1402</v>
      </c>
    </row>
    <row r="78" spans="1:10">
      <c r="I78" t="s">
        <v>1492</v>
      </c>
      <c r="J78" t="s">
        <v>1495</v>
      </c>
    </row>
    <row r="79" spans="1:10">
      <c r="I79" t="s">
        <v>1493</v>
      </c>
      <c r="J79" t="s">
        <v>1496</v>
      </c>
    </row>
    <row r="80" spans="1:10">
      <c r="I80" t="s">
        <v>1494</v>
      </c>
      <c r="J80" t="s">
        <v>1497</v>
      </c>
    </row>
    <row r="101" spans="1:10">
      <c r="E101" t="s">
        <v>1403</v>
      </c>
    </row>
    <row r="102" spans="1:10">
      <c r="E102" t="s">
        <v>1404</v>
      </c>
    </row>
    <row r="103" spans="1:10">
      <c r="E103" t="s">
        <v>1405</v>
      </c>
    </row>
    <row r="104" spans="1:10">
      <c r="E104" t="s">
        <v>1406</v>
      </c>
    </row>
    <row r="109" spans="1:10">
      <c r="A109" s="10" t="s">
        <v>0</v>
      </c>
      <c r="B109" s="10" t="s">
        <v>1</v>
      </c>
      <c r="C109" s="10" t="s">
        <v>44</v>
      </c>
      <c r="D109" s="10" t="s">
        <v>4</v>
      </c>
      <c r="E109" s="10" t="s">
        <v>703</v>
      </c>
      <c r="F109" s="10" t="s">
        <v>5</v>
      </c>
      <c r="G109" s="1" t="s">
        <v>91</v>
      </c>
      <c r="H109" s="10" t="s">
        <v>1407</v>
      </c>
      <c r="I109" s="10" t="s">
        <v>1409</v>
      </c>
      <c r="J109" s="10" t="s">
        <v>1414</v>
      </c>
    </row>
    <row r="110" spans="1:10">
      <c r="A110" s="11" t="s">
        <v>22</v>
      </c>
      <c r="B110" s="12" t="s">
        <v>26</v>
      </c>
      <c r="C110" s="9" t="s">
        <v>45</v>
      </c>
      <c r="D110" s="11" t="s">
        <v>50</v>
      </c>
      <c r="E110" s="11" t="s">
        <v>27</v>
      </c>
      <c r="F110" s="11" t="s">
        <v>27</v>
      </c>
      <c r="G110" s="11" t="s">
        <v>27</v>
      </c>
      <c r="H110" t="s">
        <v>1405</v>
      </c>
      <c r="I110" s="11" t="s">
        <v>1413</v>
      </c>
      <c r="J110" s="11" t="s">
        <v>1415</v>
      </c>
    </row>
    <row r="111" spans="1:10">
      <c r="A111" s="11" t="s">
        <v>23</v>
      </c>
      <c r="B111" s="12" t="s">
        <v>26</v>
      </c>
      <c r="C111" s="9" t="s">
        <v>45</v>
      </c>
      <c r="D111" s="11" t="s">
        <v>50</v>
      </c>
      <c r="E111" s="11" t="s">
        <v>27</v>
      </c>
      <c r="F111" s="11" t="s">
        <v>27</v>
      </c>
      <c r="G111" s="11" t="s">
        <v>27</v>
      </c>
      <c r="H111" t="s">
        <v>1404</v>
      </c>
      <c r="I111" s="11" t="s">
        <v>1413</v>
      </c>
      <c r="J111" s="11" t="s">
        <v>1416</v>
      </c>
    </row>
    <row r="112" spans="1:10">
      <c r="A112" s="11" t="s">
        <v>605</v>
      </c>
      <c r="B112" s="12" t="s">
        <v>37</v>
      </c>
      <c r="C112" s="9" t="s">
        <v>45</v>
      </c>
      <c r="D112" s="11" t="s">
        <v>50</v>
      </c>
      <c r="E112" s="11" t="s">
        <v>28</v>
      </c>
      <c r="F112" s="11" t="s">
        <v>27</v>
      </c>
      <c r="G112" s="11" t="s">
        <v>27</v>
      </c>
      <c r="H112" t="s">
        <v>1404</v>
      </c>
      <c r="I112" s="11" t="s">
        <v>1413</v>
      </c>
      <c r="J112" s="11" t="s">
        <v>1417</v>
      </c>
    </row>
    <row r="113" spans="1:10">
      <c r="A113" s="11" t="s">
        <v>74</v>
      </c>
      <c r="B113" s="12"/>
      <c r="C113" s="9"/>
      <c r="D113" s="11"/>
      <c r="E113" s="11"/>
      <c r="F113" s="11"/>
      <c r="G113" s="11"/>
      <c r="H113" t="s">
        <v>1405</v>
      </c>
      <c r="I113" s="11" t="s">
        <v>1413</v>
      </c>
      <c r="J113" s="11" t="s">
        <v>1418</v>
      </c>
    </row>
    <row r="114" spans="1:10">
      <c r="A114" s="11" t="s">
        <v>77</v>
      </c>
      <c r="B114" s="12" t="s">
        <v>85</v>
      </c>
      <c r="C114" s="9" t="s">
        <v>46</v>
      </c>
      <c r="D114" s="11" t="s">
        <v>50</v>
      </c>
      <c r="E114" s="11" t="s">
        <v>28</v>
      </c>
      <c r="F114" s="11" t="s">
        <v>27</v>
      </c>
      <c r="G114" s="11" t="s">
        <v>27</v>
      </c>
      <c r="H114" t="s">
        <v>1404</v>
      </c>
      <c r="I114" s="11" t="s">
        <v>1413</v>
      </c>
      <c r="J114" s="11" t="s">
        <v>1418</v>
      </c>
    </row>
    <row r="115" spans="1:10">
      <c r="A115" s="60" t="s">
        <v>109</v>
      </c>
      <c r="B115" s="61" t="s">
        <v>413</v>
      </c>
      <c r="C115" s="62" t="s">
        <v>298</v>
      </c>
      <c r="D115" s="60" t="s">
        <v>415</v>
      </c>
      <c r="E115" s="60" t="s">
        <v>27</v>
      </c>
      <c r="F115" s="60" t="s">
        <v>416</v>
      </c>
      <c r="G115" s="60" t="s">
        <v>416</v>
      </c>
      <c r="H115" t="s">
        <v>1405</v>
      </c>
      <c r="I115" s="11" t="s">
        <v>1413</v>
      </c>
      <c r="J115" s="11" t="s">
        <v>1415</v>
      </c>
    </row>
    <row r="116" spans="1:10">
      <c r="A116" s="11" t="s">
        <v>404</v>
      </c>
      <c r="B116" s="8" t="s">
        <v>405</v>
      </c>
      <c r="C116" s="9" t="s">
        <v>298</v>
      </c>
      <c r="D116" s="11" t="s">
        <v>407</v>
      </c>
      <c r="E116" s="11" t="s">
        <v>27</v>
      </c>
      <c r="F116" s="11" t="s">
        <v>27</v>
      </c>
      <c r="G116" s="11" t="s">
        <v>27</v>
      </c>
      <c r="H116" t="s">
        <v>1404</v>
      </c>
      <c r="I116" s="11" t="s">
        <v>1413</v>
      </c>
      <c r="J116" s="11" t="s">
        <v>1415</v>
      </c>
    </row>
    <row r="117" spans="1:10">
      <c r="A117" s="11" t="s">
        <v>282</v>
      </c>
      <c r="B117" s="8"/>
      <c r="C117" s="9"/>
      <c r="D117" s="11"/>
      <c r="E117" s="11"/>
      <c r="F117" s="11"/>
      <c r="G117" s="11"/>
      <c r="H117" t="s">
        <v>1405</v>
      </c>
      <c r="I117" s="11" t="s">
        <v>1413</v>
      </c>
      <c r="J117" s="11" t="s">
        <v>1415</v>
      </c>
    </row>
    <row r="118" spans="1:10">
      <c r="A118" s="11" t="s">
        <v>285</v>
      </c>
      <c r="B118" s="8" t="s">
        <v>291</v>
      </c>
      <c r="C118" s="9" t="s">
        <v>298</v>
      </c>
      <c r="D118" s="11" t="s">
        <v>293</v>
      </c>
      <c r="E118" s="11" t="s">
        <v>27</v>
      </c>
      <c r="F118" s="11" t="s">
        <v>27</v>
      </c>
      <c r="G118" s="11" t="s">
        <v>27</v>
      </c>
      <c r="H118" t="s">
        <v>1403</v>
      </c>
      <c r="I118" s="11" t="s">
        <v>1413</v>
      </c>
      <c r="J118" s="11" t="s">
        <v>1415</v>
      </c>
    </row>
    <row r="119" spans="1:10">
      <c r="A119" s="11" t="s">
        <v>286</v>
      </c>
      <c r="B119" s="8" t="s">
        <v>362</v>
      </c>
      <c r="C119" s="9" t="s">
        <v>298</v>
      </c>
      <c r="D119" s="11" t="s">
        <v>364</v>
      </c>
      <c r="E119" s="11" t="s">
        <v>27</v>
      </c>
      <c r="F119" s="11" t="s">
        <v>27</v>
      </c>
      <c r="G119" s="11" t="s">
        <v>27</v>
      </c>
      <c r="H119" t="s">
        <v>1403</v>
      </c>
      <c r="I119" s="11" t="s">
        <v>1413</v>
      </c>
      <c r="J119" s="11" t="s">
        <v>1415</v>
      </c>
    </row>
    <row r="120" spans="1:10">
      <c r="A120" s="11" t="s">
        <v>644</v>
      </c>
      <c r="B120" s="8"/>
      <c r="C120" s="9"/>
      <c r="D120" s="11"/>
      <c r="E120" s="11"/>
      <c r="F120" s="11"/>
      <c r="G120" s="11"/>
      <c r="H120" t="s">
        <v>1405</v>
      </c>
      <c r="I120" s="11" t="s">
        <v>1413</v>
      </c>
      <c r="J120" s="11" t="s">
        <v>1415</v>
      </c>
    </row>
    <row r="121" spans="1:10">
      <c r="A121" s="11" t="s">
        <v>678</v>
      </c>
      <c r="B121" s="8" t="s">
        <v>650</v>
      </c>
      <c r="C121" s="9" t="s">
        <v>648</v>
      </c>
      <c r="D121" s="11" t="s">
        <v>607</v>
      </c>
      <c r="E121" s="11" t="s">
        <v>651</v>
      </c>
      <c r="F121" s="11" t="s">
        <v>27</v>
      </c>
      <c r="G121" s="11" t="s">
        <v>27</v>
      </c>
      <c r="H121" t="s">
        <v>1404</v>
      </c>
      <c r="I121" s="11" t="s">
        <v>1413</v>
      </c>
      <c r="J121" s="11" t="s">
        <v>1415</v>
      </c>
    </row>
    <row r="122" spans="1:10">
      <c r="A122" s="11" t="s">
        <v>657</v>
      </c>
      <c r="B122" s="8" t="s">
        <v>665</v>
      </c>
      <c r="C122" s="9" t="s">
        <v>648</v>
      </c>
      <c r="D122" s="11" t="s">
        <v>661</v>
      </c>
      <c r="E122" s="11" t="s">
        <v>651</v>
      </c>
      <c r="F122" s="11" t="s">
        <v>27</v>
      </c>
      <c r="G122" s="11" t="s">
        <v>27</v>
      </c>
      <c r="H122" t="s">
        <v>1404</v>
      </c>
      <c r="I122" s="11" t="s">
        <v>1413</v>
      </c>
      <c r="J122" s="11" t="s">
        <v>1415</v>
      </c>
    </row>
    <row r="123" spans="1:10">
      <c r="A123" s="11" t="s">
        <v>658</v>
      </c>
      <c r="B123" s="8" t="s">
        <v>666</v>
      </c>
      <c r="C123" s="9" t="s">
        <v>648</v>
      </c>
      <c r="D123" s="11" t="s">
        <v>662</v>
      </c>
      <c r="E123" s="11" t="s">
        <v>651</v>
      </c>
      <c r="F123" s="11" t="s">
        <v>27</v>
      </c>
      <c r="G123" s="11" t="s">
        <v>27</v>
      </c>
      <c r="H123" t="s">
        <v>1404</v>
      </c>
      <c r="I123" s="11" t="s">
        <v>1413</v>
      </c>
      <c r="J123" s="11" t="s">
        <v>1415</v>
      </c>
    </row>
    <row r="124" spans="1:10">
      <c r="A124" s="11" t="s">
        <v>659</v>
      </c>
      <c r="B124" s="8" t="s">
        <v>667</v>
      </c>
      <c r="C124" s="9" t="s">
        <v>648</v>
      </c>
      <c r="D124" s="11" t="s">
        <v>662</v>
      </c>
      <c r="E124" s="11" t="s">
        <v>651</v>
      </c>
      <c r="F124" s="11" t="s">
        <v>27</v>
      </c>
      <c r="G124" s="11" t="s">
        <v>27</v>
      </c>
      <c r="H124" t="s">
        <v>1404</v>
      </c>
      <c r="I124" s="11" t="s">
        <v>1413</v>
      </c>
      <c r="J124" s="11" t="s">
        <v>1415</v>
      </c>
    </row>
    <row r="125" spans="1:10">
      <c r="A125" s="11" t="s">
        <v>660</v>
      </c>
      <c r="B125" s="8" t="s">
        <v>668</v>
      </c>
      <c r="C125" s="9" t="s">
        <v>648</v>
      </c>
      <c r="D125" s="11" t="s">
        <v>663</v>
      </c>
      <c r="E125" s="11" t="s">
        <v>651</v>
      </c>
      <c r="F125" s="11" t="s">
        <v>27</v>
      </c>
      <c r="G125" s="11" t="s">
        <v>27</v>
      </c>
      <c r="H125" t="s">
        <v>1404</v>
      </c>
      <c r="I125" s="11" t="s">
        <v>1413</v>
      </c>
      <c r="J125" s="11" t="s">
        <v>1415</v>
      </c>
    </row>
    <row r="126" spans="1:10">
      <c r="A126" s="11" t="s">
        <v>1408</v>
      </c>
      <c r="B126" s="8"/>
      <c r="C126" s="9"/>
      <c r="D126" s="11"/>
      <c r="E126" s="11"/>
      <c r="F126" s="11"/>
      <c r="G126" s="11"/>
      <c r="H126" t="s">
        <v>1405</v>
      </c>
      <c r="I126" s="11" t="s">
        <v>1413</v>
      </c>
      <c r="J126" s="11" t="s">
        <v>1415</v>
      </c>
    </row>
    <row r="127" spans="1:10">
      <c r="A127" s="11" t="s">
        <v>664</v>
      </c>
      <c r="B127" s="8" t="s">
        <v>643</v>
      </c>
      <c r="C127" s="9" t="s">
        <v>648</v>
      </c>
      <c r="D127" s="11" t="s">
        <v>649</v>
      </c>
      <c r="E127" s="11" t="s">
        <v>27</v>
      </c>
      <c r="F127" s="11" t="s">
        <v>27</v>
      </c>
      <c r="G127" s="11" t="s">
        <v>27</v>
      </c>
      <c r="H127" t="s">
        <v>1404</v>
      </c>
      <c r="I127" s="11" t="s">
        <v>1413</v>
      </c>
      <c r="J127" s="11" t="s">
        <v>1415</v>
      </c>
    </row>
    <row r="128" spans="1:10">
      <c r="A128" s="11" t="s">
        <v>121</v>
      </c>
      <c r="B128" s="8" t="s">
        <v>217</v>
      </c>
      <c r="C128" s="9" t="s">
        <v>139</v>
      </c>
      <c r="D128" s="11" t="s">
        <v>219</v>
      </c>
      <c r="E128" s="11" t="s">
        <v>27</v>
      </c>
      <c r="F128" s="11" t="s">
        <v>27</v>
      </c>
      <c r="G128" s="11" t="s">
        <v>27</v>
      </c>
      <c r="H128" t="s">
        <v>1404</v>
      </c>
      <c r="I128" s="11" t="s">
        <v>1413</v>
      </c>
      <c r="J128" s="11" t="s">
        <v>1415</v>
      </c>
    </row>
    <row r="129" spans="1:14">
      <c r="A129" s="11" t="s">
        <v>128</v>
      </c>
      <c r="B129" s="8" t="s">
        <v>184</v>
      </c>
      <c r="C129" s="9" t="s">
        <v>160</v>
      </c>
      <c r="D129" t="s">
        <v>422</v>
      </c>
      <c r="E129" s="11" t="s">
        <v>27</v>
      </c>
      <c r="F129" t="s">
        <v>27</v>
      </c>
      <c r="G129" t="s">
        <v>27</v>
      </c>
      <c r="H129" t="s">
        <v>1405</v>
      </c>
      <c r="I129" s="11" t="s">
        <v>1413</v>
      </c>
      <c r="J129" s="11" t="s">
        <v>1415</v>
      </c>
    </row>
    <row r="130" spans="1:14">
      <c r="A130" s="11" t="s">
        <v>516</v>
      </c>
      <c r="B130" s="8" t="s">
        <v>191</v>
      </c>
      <c r="C130" s="9" t="s">
        <v>160</v>
      </c>
      <c r="D130" t="s">
        <v>194</v>
      </c>
      <c r="E130" s="11" t="s">
        <v>27</v>
      </c>
      <c r="F130" t="s">
        <v>27</v>
      </c>
      <c r="G130" t="s">
        <v>27</v>
      </c>
      <c r="H130" t="s">
        <v>1403</v>
      </c>
      <c r="I130" s="11" t="s">
        <v>1413</v>
      </c>
      <c r="J130" s="11" t="s">
        <v>1415</v>
      </c>
    </row>
    <row r="131" spans="1:14">
      <c r="A131" s="11" t="s">
        <v>517</v>
      </c>
      <c r="B131" s="8" t="s">
        <v>191</v>
      </c>
      <c r="C131" s="9" t="s">
        <v>193</v>
      </c>
      <c r="D131" t="s">
        <v>194</v>
      </c>
      <c r="E131" s="11" t="s">
        <v>27</v>
      </c>
      <c r="F131" t="s">
        <v>27</v>
      </c>
      <c r="G131" t="s">
        <v>27</v>
      </c>
      <c r="H131" t="s">
        <v>1403</v>
      </c>
      <c r="I131" s="11" t="s">
        <v>1413</v>
      </c>
      <c r="J131" s="11" t="s">
        <v>1415</v>
      </c>
    </row>
    <row r="132" spans="1:14">
      <c r="A132" s="11" t="s">
        <v>1419</v>
      </c>
      <c r="B132" s="8"/>
      <c r="C132" s="9"/>
      <c r="E132" s="11"/>
      <c r="H132" t="s">
        <v>1405</v>
      </c>
      <c r="I132" s="11" t="s">
        <v>1413</v>
      </c>
      <c r="J132" s="11" t="s">
        <v>1415</v>
      </c>
    </row>
    <row r="133" spans="1:14">
      <c r="A133" s="11" t="s">
        <v>209</v>
      </c>
      <c r="B133" s="8" t="s">
        <v>610</v>
      </c>
      <c r="C133" s="9" t="s">
        <v>298</v>
      </c>
      <c r="D133" t="s">
        <v>299</v>
      </c>
      <c r="E133" s="11" t="s">
        <v>27</v>
      </c>
      <c r="F133" t="s">
        <v>27</v>
      </c>
      <c r="G133" t="s">
        <v>27</v>
      </c>
      <c r="H133" t="s">
        <v>1405</v>
      </c>
      <c r="I133" s="11" t="s">
        <v>1413</v>
      </c>
      <c r="J133" s="11" t="s">
        <v>1415</v>
      </c>
    </row>
    <row r="134" spans="1:14">
      <c r="A134" s="11" t="s">
        <v>309</v>
      </c>
      <c r="B134" s="8" t="s">
        <v>313</v>
      </c>
      <c r="C134" s="9" t="s">
        <v>298</v>
      </c>
      <c r="D134" t="s">
        <v>311</v>
      </c>
      <c r="E134" s="11" t="s">
        <v>27</v>
      </c>
      <c r="F134" t="s">
        <v>27</v>
      </c>
      <c r="G134" t="s">
        <v>27</v>
      </c>
      <c r="H134" t="s">
        <v>1405</v>
      </c>
      <c r="I134" s="11" t="s">
        <v>1413</v>
      </c>
      <c r="J134" s="11" t="s">
        <v>1415</v>
      </c>
    </row>
    <row r="135" spans="1:14">
      <c r="A135" s="11" t="s">
        <v>168</v>
      </c>
      <c r="B135" s="8" t="s">
        <v>169</v>
      </c>
      <c r="C135" s="9" t="s">
        <v>160</v>
      </c>
      <c r="D135" t="s">
        <v>171</v>
      </c>
      <c r="E135" s="11" t="s">
        <v>27</v>
      </c>
      <c r="F135" t="s">
        <v>27</v>
      </c>
      <c r="G135" t="s">
        <v>27</v>
      </c>
      <c r="H135" t="s">
        <v>1405</v>
      </c>
      <c r="I135" s="11" t="s">
        <v>1413</v>
      </c>
      <c r="J135" s="11" t="s">
        <v>1415</v>
      </c>
    </row>
    <row r="136" spans="1:14">
      <c r="A136" s="11" t="s">
        <v>157</v>
      </c>
      <c r="B136" s="8"/>
      <c r="C136" s="9"/>
      <c r="E136" s="11"/>
      <c r="H136" t="s">
        <v>1405</v>
      </c>
      <c r="I136" s="11" t="s">
        <v>1413</v>
      </c>
      <c r="J136" s="11" t="s">
        <v>1415</v>
      </c>
    </row>
    <row r="137" spans="1:14">
      <c r="A137" s="11" t="s">
        <v>616</v>
      </c>
      <c r="B137" s="8" t="s">
        <v>613</v>
      </c>
      <c r="C137" s="9" t="s">
        <v>160</v>
      </c>
      <c r="D137" t="s">
        <v>161</v>
      </c>
      <c r="E137" s="11" t="s">
        <v>27</v>
      </c>
      <c r="F137" t="s">
        <v>27</v>
      </c>
      <c r="G137" t="s">
        <v>27</v>
      </c>
      <c r="H137" t="s">
        <v>1404</v>
      </c>
      <c r="I137" s="11" t="s">
        <v>1413</v>
      </c>
      <c r="J137" s="11" t="s">
        <v>1415</v>
      </c>
    </row>
    <row r="138" spans="1:14">
      <c r="A138" s="11" t="s">
        <v>976</v>
      </c>
      <c r="B138" s="8"/>
      <c r="C138" s="9"/>
      <c r="E138" s="11"/>
      <c r="H138" t="s">
        <v>1405</v>
      </c>
      <c r="I138" s="11" t="s">
        <v>1420</v>
      </c>
      <c r="J138" s="11" t="s">
        <v>1421</v>
      </c>
      <c r="N138" t="s">
        <v>1422</v>
      </c>
    </row>
    <row r="139" spans="1:14">
      <c r="A139" s="11" t="s">
        <v>137</v>
      </c>
      <c r="B139" s="8" t="s">
        <v>140</v>
      </c>
      <c r="C139" s="9" t="s">
        <v>139</v>
      </c>
      <c r="D139" t="s">
        <v>138</v>
      </c>
      <c r="E139" s="11" t="s">
        <v>28</v>
      </c>
      <c r="F139" s="9" t="s">
        <v>27</v>
      </c>
      <c r="G139" s="9" t="s">
        <v>27</v>
      </c>
      <c r="H139" t="s">
        <v>1404</v>
      </c>
      <c r="I139" s="11" t="s">
        <v>1420</v>
      </c>
      <c r="J139" s="11" t="s">
        <v>1421</v>
      </c>
    </row>
    <row r="140" spans="1:14">
      <c r="A140" s="11" t="s">
        <v>1410</v>
      </c>
      <c r="B140" s="8"/>
      <c r="C140" s="9"/>
      <c r="E140" s="11"/>
      <c r="F140" s="9"/>
      <c r="G140" s="9"/>
      <c r="H140" t="s">
        <v>1405</v>
      </c>
      <c r="I140" s="11" t="s">
        <v>1423</v>
      </c>
      <c r="J140" s="11" t="s">
        <v>1424</v>
      </c>
      <c r="K140" s="11" t="s">
        <v>1425</v>
      </c>
      <c r="L140" s="11" t="s">
        <v>1426</v>
      </c>
      <c r="M140" s="11" t="s">
        <v>1427</v>
      </c>
    </row>
    <row r="141" spans="1:14">
      <c r="A141" s="11" t="s">
        <v>457</v>
      </c>
      <c r="B141" s="8" t="s">
        <v>458</v>
      </c>
      <c r="C141" s="9" t="s">
        <v>423</v>
      </c>
      <c r="D141" t="s">
        <v>460</v>
      </c>
      <c r="E141" s="11" t="s">
        <v>28</v>
      </c>
      <c r="F141" t="s">
        <v>27</v>
      </c>
      <c r="G141" t="s">
        <v>27</v>
      </c>
      <c r="H141" t="s">
        <v>1404</v>
      </c>
      <c r="I141" s="11" t="s">
        <v>1423</v>
      </c>
      <c r="J141" s="11" t="s">
        <v>1424</v>
      </c>
      <c r="K141" s="11" t="s">
        <v>1425</v>
      </c>
      <c r="L141" s="11" t="s">
        <v>1426</v>
      </c>
      <c r="M141" s="11" t="s">
        <v>1427</v>
      </c>
    </row>
    <row r="142" spans="1:14" ht="16.5" customHeight="1">
      <c r="A142" s="60" t="s">
        <v>503</v>
      </c>
      <c r="B142" s="61" t="s">
        <v>504</v>
      </c>
      <c r="C142" s="62" t="s">
        <v>648</v>
      </c>
      <c r="D142" s="29" t="s">
        <v>186</v>
      </c>
      <c r="E142" s="60" t="s">
        <v>28</v>
      </c>
      <c r="F142" s="29" t="s">
        <v>27</v>
      </c>
      <c r="G142" s="60" t="s">
        <v>27</v>
      </c>
      <c r="H142" t="s">
        <v>1405</v>
      </c>
      <c r="I142" s="11" t="s">
        <v>1423</v>
      </c>
      <c r="J142" s="11" t="s">
        <v>1425</v>
      </c>
      <c r="N142" t="s">
        <v>1428</v>
      </c>
    </row>
    <row r="143" spans="1:14" s="33" customFormat="1" ht="16.5" customHeight="1">
      <c r="A143" s="66" t="s">
        <v>525</v>
      </c>
      <c r="B143" s="67"/>
      <c r="C143" s="68"/>
      <c r="E143" s="66"/>
      <c r="G143" s="66"/>
      <c r="H143" s="33" t="s">
        <v>1405</v>
      </c>
      <c r="I143" s="66" t="s">
        <v>1413</v>
      </c>
      <c r="J143" s="66" t="s">
        <v>1415</v>
      </c>
    </row>
    <row r="144" spans="1:14">
      <c r="A144" s="11" t="s">
        <v>720</v>
      </c>
      <c r="B144" s="8" t="s">
        <v>721</v>
      </c>
      <c r="C144" s="9" t="s">
        <v>648</v>
      </c>
      <c r="D144" t="s">
        <v>709</v>
      </c>
      <c r="E144" s="11" t="s">
        <v>27</v>
      </c>
      <c r="F144" t="s">
        <v>27</v>
      </c>
      <c r="G144" s="11" t="s">
        <v>27</v>
      </c>
      <c r="H144" t="s">
        <v>1404</v>
      </c>
      <c r="I144" s="66" t="s">
        <v>1413</v>
      </c>
      <c r="J144" s="66" t="s">
        <v>1415</v>
      </c>
    </row>
    <row r="145" spans="1:14">
      <c r="A145" s="11" t="s">
        <v>38</v>
      </c>
      <c r="B145" s="8"/>
      <c r="C145" s="9"/>
      <c r="E145" s="11"/>
      <c r="G145" s="11"/>
      <c r="H145" t="s">
        <v>1405</v>
      </c>
      <c r="I145" s="66" t="s">
        <v>1413</v>
      </c>
      <c r="J145" s="66" t="s">
        <v>1417</v>
      </c>
    </row>
    <row r="146" spans="1:14">
      <c r="A146" s="11" t="s">
        <v>702</v>
      </c>
      <c r="B146" s="8" t="s">
        <v>726</v>
      </c>
      <c r="C146" s="9" t="s">
        <v>648</v>
      </c>
      <c r="D146" t="s">
        <v>50</v>
      </c>
      <c r="E146" s="11" t="s">
        <v>28</v>
      </c>
      <c r="F146" t="s">
        <v>27</v>
      </c>
      <c r="G146" s="11" t="s">
        <v>27</v>
      </c>
      <c r="H146" t="s">
        <v>1404</v>
      </c>
      <c r="I146" s="66" t="s">
        <v>1413</v>
      </c>
      <c r="J146" s="66" t="s">
        <v>1417</v>
      </c>
    </row>
    <row r="147" spans="1:14">
      <c r="A147" s="11" t="s">
        <v>779</v>
      </c>
      <c r="B147" s="8"/>
      <c r="C147" s="9"/>
      <c r="E147" s="11"/>
      <c r="G147" s="11"/>
      <c r="H147" t="s">
        <v>1405</v>
      </c>
      <c r="I147" s="66" t="s">
        <v>1429</v>
      </c>
      <c r="J147" s="66" t="s">
        <v>1430</v>
      </c>
      <c r="N147" s="66" t="s">
        <v>1422</v>
      </c>
    </row>
    <row r="148" spans="1:14">
      <c r="A148" s="11" t="s">
        <v>735</v>
      </c>
      <c r="B148" s="8" t="s">
        <v>732</v>
      </c>
      <c r="C148" s="9" t="s">
        <v>648</v>
      </c>
      <c r="D148" t="s">
        <v>138</v>
      </c>
      <c r="E148" s="11" t="s">
        <v>28</v>
      </c>
      <c r="F148" t="s">
        <v>27</v>
      </c>
      <c r="G148" s="11" t="s">
        <v>27</v>
      </c>
      <c r="H148" t="s">
        <v>1404</v>
      </c>
      <c r="I148" s="66" t="s">
        <v>1429</v>
      </c>
      <c r="J148" s="66" t="s">
        <v>1430</v>
      </c>
    </row>
    <row r="149" spans="1:14">
      <c r="A149" s="11" t="s">
        <v>736</v>
      </c>
      <c r="B149" s="8" t="s">
        <v>738</v>
      </c>
      <c r="C149" s="9" t="s">
        <v>648</v>
      </c>
      <c r="D149" t="s">
        <v>138</v>
      </c>
      <c r="E149" s="11" t="s">
        <v>28</v>
      </c>
      <c r="F149" t="s">
        <v>27</v>
      </c>
      <c r="G149" s="11" t="s">
        <v>27</v>
      </c>
      <c r="H149" t="s">
        <v>1404</v>
      </c>
      <c r="I149" s="66" t="s">
        <v>1429</v>
      </c>
      <c r="J149" s="66" t="s">
        <v>1430</v>
      </c>
    </row>
    <row r="150" spans="1:14">
      <c r="A150" s="11" t="s">
        <v>748</v>
      </c>
      <c r="B150" s="8" t="s">
        <v>749</v>
      </c>
      <c r="C150" s="9" t="s">
        <v>648</v>
      </c>
      <c r="D150" t="s">
        <v>750</v>
      </c>
      <c r="E150" s="11" t="s">
        <v>28</v>
      </c>
      <c r="F150" t="s">
        <v>27</v>
      </c>
      <c r="G150" s="11" t="s">
        <v>27</v>
      </c>
      <c r="H150" t="s">
        <v>1404</v>
      </c>
      <c r="I150" s="66" t="s">
        <v>1429</v>
      </c>
      <c r="J150" s="66" t="s">
        <v>1430</v>
      </c>
    </row>
    <row r="151" spans="1:14">
      <c r="A151" s="11" t="s">
        <v>791</v>
      </c>
      <c r="B151" s="8" t="s">
        <v>790</v>
      </c>
      <c r="C151" s="9" t="s">
        <v>648</v>
      </c>
      <c r="D151" t="s">
        <v>750</v>
      </c>
      <c r="E151" s="11" t="s">
        <v>28</v>
      </c>
      <c r="F151" t="s">
        <v>27</v>
      </c>
      <c r="G151" s="11" t="s">
        <v>27</v>
      </c>
      <c r="H151" t="s">
        <v>1404</v>
      </c>
      <c r="I151" s="66" t="s">
        <v>1429</v>
      </c>
      <c r="J151" s="66" t="s">
        <v>1430</v>
      </c>
    </row>
    <row r="152" spans="1:14">
      <c r="A152" s="11" t="s">
        <v>805</v>
      </c>
      <c r="B152" s="8" t="s">
        <v>806</v>
      </c>
      <c r="C152" s="9" t="s">
        <v>802</v>
      </c>
      <c r="D152" t="s">
        <v>809</v>
      </c>
      <c r="E152" s="11" t="s">
        <v>28</v>
      </c>
      <c r="F152" t="s">
        <v>27</v>
      </c>
      <c r="G152" s="11" t="s">
        <v>27</v>
      </c>
      <c r="H152" t="s">
        <v>1404</v>
      </c>
      <c r="I152" s="66" t="s">
        <v>1429</v>
      </c>
      <c r="J152" s="69" t="s">
        <v>1431</v>
      </c>
    </row>
    <row r="153" spans="1:14">
      <c r="A153" s="11" t="s">
        <v>542</v>
      </c>
      <c r="B153" s="8" t="s">
        <v>859</v>
      </c>
      <c r="C153" s="9" t="s">
        <v>980</v>
      </c>
      <c r="D153" t="s">
        <v>90</v>
      </c>
      <c r="E153" t="s">
        <v>28</v>
      </c>
      <c r="F153" t="s">
        <v>27</v>
      </c>
      <c r="G153" t="s">
        <v>27</v>
      </c>
      <c r="H153" t="s">
        <v>1404</v>
      </c>
      <c r="I153" s="66" t="s">
        <v>1432</v>
      </c>
      <c r="J153" s="66" t="s">
        <v>1433</v>
      </c>
    </row>
    <row r="154" spans="1:14">
      <c r="A154" s="7" t="s">
        <v>992</v>
      </c>
      <c r="B154" s="8" t="s">
        <v>853</v>
      </c>
      <c r="C154" s="9" t="s">
        <v>986</v>
      </c>
      <c r="D154" t="s">
        <v>994</v>
      </c>
      <c r="E154" t="s">
        <v>28</v>
      </c>
      <c r="F154" t="s">
        <v>27</v>
      </c>
      <c r="G154" t="s">
        <v>27</v>
      </c>
      <c r="H154" t="s">
        <v>1404</v>
      </c>
      <c r="I154" s="66" t="s">
        <v>1420</v>
      </c>
      <c r="J154" s="66" t="s">
        <v>1425</v>
      </c>
      <c r="N154" t="s">
        <v>1422</v>
      </c>
    </row>
    <row r="155" spans="1:14">
      <c r="A155" s="7" t="s">
        <v>548</v>
      </c>
      <c r="B155" s="8" t="s">
        <v>854</v>
      </c>
      <c r="C155" s="9" t="s">
        <v>986</v>
      </c>
      <c r="D155" t="s">
        <v>1003</v>
      </c>
      <c r="E155" t="s">
        <v>28</v>
      </c>
      <c r="F155" t="s">
        <v>27</v>
      </c>
      <c r="G155" t="s">
        <v>27</v>
      </c>
      <c r="H155" t="s">
        <v>1404</v>
      </c>
      <c r="I155" s="66" t="s">
        <v>1420</v>
      </c>
      <c r="J155" s="66" t="s">
        <v>1425</v>
      </c>
      <c r="N155" t="s">
        <v>1434</v>
      </c>
    </row>
    <row r="156" spans="1:14">
      <c r="A156" s="11" t="s">
        <v>881</v>
      </c>
      <c r="B156" s="8" t="s">
        <v>883</v>
      </c>
      <c r="C156" t="s">
        <v>934</v>
      </c>
      <c r="D156" t="s">
        <v>882</v>
      </c>
      <c r="E156" t="s">
        <v>28</v>
      </c>
      <c r="F156" t="s">
        <v>27</v>
      </c>
      <c r="G156" t="s">
        <v>27</v>
      </c>
      <c r="H156" t="s">
        <v>1403</v>
      </c>
      <c r="I156" s="66" t="s">
        <v>1413</v>
      </c>
      <c r="J156" s="66" t="s">
        <v>1417</v>
      </c>
    </row>
    <row r="157" spans="1:14">
      <c r="A157" s="11" t="s">
        <v>608</v>
      </c>
      <c r="B157" s="8" t="s">
        <v>617</v>
      </c>
      <c r="D157" t="s">
        <v>614</v>
      </c>
      <c r="E157" t="s">
        <v>28</v>
      </c>
      <c r="F157" t="s">
        <v>27</v>
      </c>
      <c r="G157" t="s">
        <v>27</v>
      </c>
      <c r="H157" t="s">
        <v>1404</v>
      </c>
      <c r="I157" s="66" t="s">
        <v>1413</v>
      </c>
      <c r="J157" s="66" t="s">
        <v>1417</v>
      </c>
    </row>
    <row r="158" spans="1:14">
      <c r="A158" s="11" t="s">
        <v>1411</v>
      </c>
      <c r="B158" s="8"/>
      <c r="H158" t="s">
        <v>1405</v>
      </c>
      <c r="I158" s="66" t="s">
        <v>1413</v>
      </c>
      <c r="J158" s="66" t="s">
        <v>1435</v>
      </c>
    </row>
    <row r="159" spans="1:14">
      <c r="A159" s="11" t="s">
        <v>609</v>
      </c>
      <c r="B159" s="8" t="s">
        <v>943</v>
      </c>
      <c r="C159" t="s">
        <v>934</v>
      </c>
      <c r="D159" t="s">
        <v>607</v>
      </c>
      <c r="E159" t="s">
        <v>28</v>
      </c>
      <c r="F159" t="s">
        <v>27</v>
      </c>
      <c r="G159" t="s">
        <v>27</v>
      </c>
      <c r="H159" t="s">
        <v>1404</v>
      </c>
      <c r="I159" s="66" t="s">
        <v>1413</v>
      </c>
      <c r="J159" s="66" t="s">
        <v>1435</v>
      </c>
    </row>
    <row r="160" spans="1:14">
      <c r="A160" s="11" t="s">
        <v>618</v>
      </c>
      <c r="B160" s="8" t="s">
        <v>619</v>
      </c>
      <c r="C160" t="s">
        <v>802</v>
      </c>
      <c r="D160" t="s">
        <v>882</v>
      </c>
      <c r="E160" t="s">
        <v>28</v>
      </c>
      <c r="F160" t="s">
        <v>27</v>
      </c>
      <c r="G160" t="s">
        <v>27</v>
      </c>
      <c r="H160" t="s">
        <v>1405</v>
      </c>
      <c r="I160" s="66" t="s">
        <v>1413</v>
      </c>
      <c r="J160" s="66" t="s">
        <v>1436</v>
      </c>
    </row>
    <row r="161" spans="1:10">
      <c r="A161" s="27" t="s">
        <v>633</v>
      </c>
      <c r="B161" s="8" t="s">
        <v>877</v>
      </c>
      <c r="C161" t="s">
        <v>934</v>
      </c>
      <c r="D161" t="s">
        <v>882</v>
      </c>
      <c r="E161" t="s">
        <v>28</v>
      </c>
      <c r="F161" t="s">
        <v>27</v>
      </c>
      <c r="G161" t="s">
        <v>27</v>
      </c>
      <c r="H161" t="s">
        <v>1403</v>
      </c>
      <c r="I161" s="66" t="s">
        <v>1413</v>
      </c>
      <c r="J161" s="66" t="s">
        <v>1436</v>
      </c>
    </row>
    <row r="162" spans="1:10">
      <c r="A162" s="27" t="s">
        <v>634</v>
      </c>
      <c r="B162" s="8" t="s">
        <v>878</v>
      </c>
      <c r="C162" t="s">
        <v>935</v>
      </c>
      <c r="D162" t="s">
        <v>882</v>
      </c>
      <c r="E162" t="s">
        <v>28</v>
      </c>
      <c r="F162" t="s">
        <v>27</v>
      </c>
      <c r="G162" t="s">
        <v>27</v>
      </c>
      <c r="H162" t="s">
        <v>1403</v>
      </c>
      <c r="I162" s="66" t="s">
        <v>1413</v>
      </c>
      <c r="J162" s="66" t="s">
        <v>1436</v>
      </c>
    </row>
    <row r="163" spans="1:10">
      <c r="A163" s="11" t="s">
        <v>624</v>
      </c>
      <c r="B163" s="8" t="s">
        <v>625</v>
      </c>
      <c r="C163" s="9" t="s">
        <v>986</v>
      </c>
      <c r="D163" t="s">
        <v>882</v>
      </c>
      <c r="E163" t="s">
        <v>28</v>
      </c>
      <c r="F163" t="s">
        <v>27</v>
      </c>
      <c r="G163" t="s">
        <v>27</v>
      </c>
      <c r="H163" t="s">
        <v>1404</v>
      </c>
      <c r="I163" s="66" t="s">
        <v>1432</v>
      </c>
      <c r="J163" s="66" t="s">
        <v>1437</v>
      </c>
    </row>
    <row r="164" spans="1:10">
      <c r="A164" s="11" t="s">
        <v>626</v>
      </c>
      <c r="B164" s="8" t="s">
        <v>627</v>
      </c>
      <c r="C164" s="9" t="s">
        <v>986</v>
      </c>
      <c r="D164" t="s">
        <v>882</v>
      </c>
      <c r="E164" t="s">
        <v>28</v>
      </c>
      <c r="F164" t="s">
        <v>27</v>
      </c>
      <c r="G164" t="s">
        <v>27</v>
      </c>
      <c r="H164" t="s">
        <v>1404</v>
      </c>
      <c r="I164" s="66" t="s">
        <v>1438</v>
      </c>
      <c r="J164" s="66" t="s">
        <v>1439</v>
      </c>
    </row>
    <row r="165" spans="1:10">
      <c r="A165" s="11" t="s">
        <v>628</v>
      </c>
      <c r="B165" s="8" t="s">
        <v>629</v>
      </c>
      <c r="C165" s="9" t="s">
        <v>986</v>
      </c>
      <c r="D165" t="s">
        <v>882</v>
      </c>
      <c r="E165" t="s">
        <v>28</v>
      </c>
      <c r="F165" t="s">
        <v>27</v>
      </c>
      <c r="G165" t="s">
        <v>27</v>
      </c>
      <c r="H165" t="s">
        <v>1404</v>
      </c>
      <c r="I165" s="66" t="s">
        <v>1432</v>
      </c>
      <c r="J165" s="66" t="s">
        <v>1437</v>
      </c>
    </row>
    <row r="166" spans="1:10">
      <c r="A166" s="11" t="s">
        <v>631</v>
      </c>
      <c r="B166" s="8" t="s">
        <v>630</v>
      </c>
      <c r="C166" s="9" t="s">
        <v>986</v>
      </c>
      <c r="D166" t="s">
        <v>882</v>
      </c>
      <c r="E166" t="s">
        <v>28</v>
      </c>
      <c r="F166" t="s">
        <v>27</v>
      </c>
      <c r="G166" t="s">
        <v>27</v>
      </c>
      <c r="H166" t="s">
        <v>1404</v>
      </c>
      <c r="I166" s="66" t="s">
        <v>1440</v>
      </c>
      <c r="J166" s="66" t="s">
        <v>1441</v>
      </c>
    </row>
    <row r="167" spans="1:10">
      <c r="A167" s="11" t="s">
        <v>699</v>
      </c>
      <c r="B167" s="8" t="s">
        <v>871</v>
      </c>
      <c r="C167" t="s">
        <v>934</v>
      </c>
      <c r="D167" t="s">
        <v>661</v>
      </c>
      <c r="E167" t="s">
        <v>28</v>
      </c>
      <c r="F167" t="s">
        <v>27</v>
      </c>
      <c r="G167" t="s">
        <v>27</v>
      </c>
      <c r="H167" t="s">
        <v>1404</v>
      </c>
      <c r="I167" s="66" t="s">
        <v>1413</v>
      </c>
      <c r="J167" s="66" t="s">
        <v>1436</v>
      </c>
    </row>
    <row r="168" spans="1:10">
      <c r="A168" s="11" t="s">
        <v>872</v>
      </c>
      <c r="B168" s="8" t="s">
        <v>876</v>
      </c>
      <c r="C168" t="s">
        <v>934</v>
      </c>
      <c r="D168" t="s">
        <v>885</v>
      </c>
      <c r="E168" t="s">
        <v>28</v>
      </c>
      <c r="F168" t="s">
        <v>27</v>
      </c>
      <c r="G168" t="s">
        <v>27</v>
      </c>
      <c r="H168" t="s">
        <v>1403</v>
      </c>
      <c r="I168" s="66" t="s">
        <v>1413</v>
      </c>
      <c r="J168" s="66" t="s">
        <v>1436</v>
      </c>
    </row>
    <row r="169" spans="1:10">
      <c r="A169" s="11" t="s">
        <v>1412</v>
      </c>
      <c r="B169" s="8"/>
      <c r="H169" t="s">
        <v>1405</v>
      </c>
      <c r="I169" s="66" t="s">
        <v>1442</v>
      </c>
      <c r="J169" s="66" t="s">
        <v>1424</v>
      </c>
    </row>
    <row r="170" spans="1:10">
      <c r="A170" s="11" t="s">
        <v>863</v>
      </c>
      <c r="B170" s="8" t="s">
        <v>864</v>
      </c>
      <c r="C170" t="s">
        <v>1026</v>
      </c>
      <c r="D170" t="s">
        <v>1049</v>
      </c>
      <c r="E170" t="s">
        <v>28</v>
      </c>
      <c r="F170" t="s">
        <v>27</v>
      </c>
      <c r="G170" t="s">
        <v>27</v>
      </c>
      <c r="H170" t="s">
        <v>1404</v>
      </c>
      <c r="I170" s="66" t="s">
        <v>1442</v>
      </c>
      <c r="J170" s="66" t="s">
        <v>1424</v>
      </c>
    </row>
    <row r="171" spans="1:10">
      <c r="A171" s="11" t="s">
        <v>897</v>
      </c>
      <c r="B171" s="8" t="s">
        <v>904</v>
      </c>
      <c r="C171" t="s">
        <v>934</v>
      </c>
      <c r="D171" t="s">
        <v>906</v>
      </c>
      <c r="E171" t="s">
        <v>27</v>
      </c>
      <c r="F171" t="s">
        <v>27</v>
      </c>
      <c r="G171" t="s">
        <v>27</v>
      </c>
      <c r="H171" t="s">
        <v>1404</v>
      </c>
      <c r="I171" s="66" t="s">
        <v>1413</v>
      </c>
      <c r="J171" s="66" t="s">
        <v>1415</v>
      </c>
    </row>
    <row r="172" spans="1:10">
      <c r="A172" s="11" t="s">
        <v>898</v>
      </c>
      <c r="B172" s="8" t="s">
        <v>903</v>
      </c>
      <c r="C172" t="s">
        <v>934</v>
      </c>
      <c r="D172" t="s">
        <v>906</v>
      </c>
      <c r="E172" t="s">
        <v>27</v>
      </c>
      <c r="F172" t="s">
        <v>27</v>
      </c>
      <c r="G172" t="s">
        <v>27</v>
      </c>
      <c r="H172" t="s">
        <v>1404</v>
      </c>
      <c r="I172" s="66" t="s">
        <v>1413</v>
      </c>
      <c r="J172" s="66" t="s">
        <v>1415</v>
      </c>
    </row>
  </sheetData>
  <autoFilter ref="A109:N172"/>
  <dataValidations count="1">
    <dataValidation type="list" allowBlank="1" showInputMessage="1" showErrorMessage="1" sqref="H110:H172">
      <formula1>$E$101:$E$104</formula1>
    </dataValidation>
  </dataValidations>
  <hyperlinks>
    <hyperlink ref="B3" r:id="rId1"/>
    <hyperlink ref="B4" r:id="rId2" location="data"/>
    <hyperlink ref="B110" r:id="rId3"/>
    <hyperlink ref="B112" r:id="rId4"/>
    <hyperlink ref="B116" r:id="rId5"/>
    <hyperlink ref="B115" r:id="rId6"/>
    <hyperlink ref="B118" r:id="rId7"/>
    <hyperlink ref="B119" r:id="rId8"/>
    <hyperlink ref="B127" r:id="rId9"/>
    <hyperlink ref="B121" r:id="rId10" display="http://www.nstf.org.za/nstfWebPortal/appmanager/nstfWeb/nstf?_nfpb=true&amp;_windowLabel=displaytopicsx_1_3&amp;displaytopicsx_1_3_actionOverride=%2Fportlets%2FdisplayTopics%2FgetFileContent&amp;displaytopicsx_1_3nodeID=184010&amp;displaytopicsx_1_3path=%2FNSTF+Repository%2FNSTF%2FPlenaryMeetings%2F2012+Plenary"/>
    <hyperlink ref="B122" r:id="rId11"/>
    <hyperlink ref="B123" r:id="rId12"/>
    <hyperlink ref="B124" r:id="rId13"/>
    <hyperlink ref="B125" r:id="rId14"/>
    <hyperlink ref="B128" r:id="rId15"/>
    <hyperlink ref="B129" r:id="rId16"/>
    <hyperlink ref="B130" r:id="rId17"/>
    <hyperlink ref="B131" r:id="rId18"/>
    <hyperlink ref="B133" r:id="rId19"/>
    <hyperlink ref="B134" r:id="rId20"/>
    <hyperlink ref="B139" r:id="rId21"/>
    <hyperlink ref="B137" r:id="rId22"/>
    <hyperlink ref="B135" r:id="rId23"/>
    <hyperlink ref="B141" r:id="rId24"/>
    <hyperlink ref="B142" r:id="rId25"/>
    <hyperlink ref="B144" r:id="rId26"/>
    <hyperlink ref="B146" r:id="rId27"/>
    <hyperlink ref="B148" r:id="rId28"/>
    <hyperlink ref="B149" r:id="rId29"/>
    <hyperlink ref="B150" r:id="rId30"/>
    <hyperlink ref="B151" r:id="rId31"/>
    <hyperlink ref="B152" r:id="rId32" display="http://www.africaneconomicoutlook.org/fileadmin/uploads/aeo/PDF/Confronting youth unemployment - Policy options.pdf"/>
    <hyperlink ref="B153" r:id="rId33"/>
    <hyperlink ref="B154" r:id="rId34"/>
    <hyperlink ref="B155" r:id="rId35"/>
    <hyperlink ref="B156" r:id="rId36"/>
    <hyperlink ref="B157" r:id="rId37"/>
    <hyperlink ref="B160" r:id="rId38"/>
    <hyperlink ref="B161" r:id="rId39"/>
    <hyperlink ref="B162" r:id="rId40"/>
    <hyperlink ref="B159" r:id="rId41"/>
    <hyperlink ref="B163" r:id="rId42"/>
    <hyperlink ref="B164" r:id="rId43"/>
    <hyperlink ref="B165" r:id="rId44"/>
    <hyperlink ref="B166" r:id="rId45"/>
    <hyperlink ref="B167" r:id="rId46"/>
    <hyperlink ref="B168" r:id="rId47"/>
    <hyperlink ref="B170" r:id="rId48" location="%40%3F_afrLoop%3D166780229320764%26_adf.ctrl-state%3Di5c7sayt8_4"/>
    <hyperlink ref="B172" r:id="rId49"/>
    <hyperlink ref="B171" r:id="rId50"/>
    <hyperlink ref="B111" r:id="rId51"/>
    <hyperlink ref="B5" r:id="rId52"/>
  </hyperlinks>
  <pageMargins left="0.7" right="0.7" top="0.75" bottom="0.75" header="0.3" footer="0.3"/>
  <pageSetup paperSize="9" orientation="portrait" r:id="rId53"/>
  <drawing r:id="rId54"/>
  <legacyDrawing r:id="rId55"/>
</worksheet>
</file>

<file path=xl/worksheets/sheet8.xml><?xml version="1.0" encoding="utf-8"?>
<worksheet xmlns="http://schemas.openxmlformats.org/spreadsheetml/2006/main" xmlns:r="http://schemas.openxmlformats.org/officeDocument/2006/relationships">
  <dimension ref="A1:I63"/>
  <sheetViews>
    <sheetView workbookViewId="0">
      <selection activeCell="F68" sqref="F68"/>
    </sheetView>
  </sheetViews>
  <sheetFormatPr defaultRowHeight="15"/>
  <cols>
    <col min="1" max="1" width="43" customWidth="1"/>
    <col min="3" max="3" width="15.42578125" bestFit="1" customWidth="1"/>
    <col min="4" max="4" width="16.42578125" bestFit="1" customWidth="1"/>
  </cols>
  <sheetData>
    <row r="1" spans="1:9">
      <c r="A1" t="s">
        <v>0</v>
      </c>
      <c r="B1" t="s">
        <v>1407</v>
      </c>
      <c r="C1" t="s">
        <v>1409</v>
      </c>
      <c r="D1" t="s">
        <v>1414</v>
      </c>
      <c r="E1" t="s">
        <v>1444</v>
      </c>
      <c r="F1" t="s">
        <v>1445</v>
      </c>
      <c r="H1" t="s">
        <v>1449</v>
      </c>
      <c r="I1" t="s">
        <v>1450</v>
      </c>
    </row>
    <row r="2" spans="1:9">
      <c r="A2" t="s">
        <v>22</v>
      </c>
      <c r="B2" t="s">
        <v>1405</v>
      </c>
      <c r="C2" t="s">
        <v>1413</v>
      </c>
      <c r="D2" t="s">
        <v>1415</v>
      </c>
      <c r="E2" t="s">
        <v>1447</v>
      </c>
      <c r="F2" t="s">
        <v>1448</v>
      </c>
      <c r="H2">
        <v>-25.745819000000001</v>
      </c>
      <c r="I2">
        <v>28.188029</v>
      </c>
    </row>
    <row r="3" spans="1:9">
      <c r="A3" t="s">
        <v>23</v>
      </c>
      <c r="B3" t="s">
        <v>1404</v>
      </c>
      <c r="C3" t="s">
        <v>1413</v>
      </c>
      <c r="D3" t="s">
        <v>1415</v>
      </c>
      <c r="E3" t="s">
        <v>1447</v>
      </c>
      <c r="F3" t="s">
        <v>1448</v>
      </c>
      <c r="H3">
        <v>-25.745819000000001</v>
      </c>
      <c r="I3">
        <v>28.188029</v>
      </c>
    </row>
    <row r="4" spans="1:9">
      <c r="A4" t="s">
        <v>1466</v>
      </c>
      <c r="B4" t="s">
        <v>1404</v>
      </c>
      <c r="C4" t="s">
        <v>1413</v>
      </c>
      <c r="D4" t="s">
        <v>1415</v>
      </c>
      <c r="E4" t="s">
        <v>1447</v>
      </c>
      <c r="F4" t="s">
        <v>1448</v>
      </c>
      <c r="H4">
        <v>-25.745819000000001</v>
      </c>
      <c r="I4">
        <v>28.188029</v>
      </c>
    </row>
    <row r="5" spans="1:9">
      <c r="A5" t="s">
        <v>605</v>
      </c>
      <c r="B5" t="s">
        <v>1404</v>
      </c>
      <c r="C5" t="s">
        <v>1413</v>
      </c>
      <c r="D5" t="s">
        <v>1417</v>
      </c>
      <c r="E5" t="s">
        <v>1451</v>
      </c>
      <c r="H5">
        <v>-33.925277999999999</v>
      </c>
      <c r="I5">
        <v>18.423888999999999</v>
      </c>
    </row>
    <row r="6" spans="1:9">
      <c r="A6" t="s">
        <v>74</v>
      </c>
      <c r="B6" t="s">
        <v>1405</v>
      </c>
      <c r="C6" t="s">
        <v>1413</v>
      </c>
      <c r="D6" t="s">
        <v>1418</v>
      </c>
      <c r="E6" t="s">
        <v>1452</v>
      </c>
      <c r="H6">
        <v>-26.715</v>
      </c>
      <c r="I6">
        <v>27.103332999999999</v>
      </c>
    </row>
    <row r="7" spans="1:9">
      <c r="A7" t="s">
        <v>77</v>
      </c>
      <c r="B7" t="s">
        <v>1404</v>
      </c>
      <c r="C7" t="s">
        <v>1413</v>
      </c>
      <c r="D7" t="s">
        <v>1418</v>
      </c>
      <c r="E7" t="s">
        <v>1452</v>
      </c>
      <c r="H7">
        <v>-26.715</v>
      </c>
      <c r="I7">
        <v>27.103332999999999</v>
      </c>
    </row>
    <row r="8" spans="1:9">
      <c r="A8" t="s">
        <v>109</v>
      </c>
      <c r="B8" t="s">
        <v>1405</v>
      </c>
      <c r="C8" t="s">
        <v>1413</v>
      </c>
      <c r="D8" t="s">
        <v>1415</v>
      </c>
      <c r="E8" t="s">
        <v>1447</v>
      </c>
      <c r="F8" t="s">
        <v>1448</v>
      </c>
      <c r="H8">
        <v>-25.745819000000001</v>
      </c>
      <c r="I8">
        <v>28.188029</v>
      </c>
    </row>
    <row r="9" spans="1:9">
      <c r="A9" t="s">
        <v>404</v>
      </c>
      <c r="B9" t="s">
        <v>1404</v>
      </c>
      <c r="C9" t="s">
        <v>1413</v>
      </c>
      <c r="D9" t="s">
        <v>1415</v>
      </c>
      <c r="E9" t="s">
        <v>1447</v>
      </c>
      <c r="F9" t="s">
        <v>1448</v>
      </c>
      <c r="H9">
        <v>-25.745819000000001</v>
      </c>
      <c r="I9">
        <v>28.188029</v>
      </c>
    </row>
    <row r="10" spans="1:9">
      <c r="A10" t="s">
        <v>282</v>
      </c>
      <c r="B10" t="s">
        <v>1405</v>
      </c>
      <c r="C10" t="s">
        <v>1413</v>
      </c>
      <c r="D10" t="s">
        <v>1415</v>
      </c>
      <c r="E10" t="s">
        <v>1447</v>
      </c>
      <c r="F10" t="s">
        <v>1448</v>
      </c>
      <c r="H10">
        <v>-25.745819000000001</v>
      </c>
      <c r="I10">
        <v>28.188029</v>
      </c>
    </row>
    <row r="11" spans="1:9">
      <c r="A11" t="s">
        <v>285</v>
      </c>
      <c r="B11" t="s">
        <v>1403</v>
      </c>
      <c r="C11" t="s">
        <v>1413</v>
      </c>
      <c r="D11" t="s">
        <v>1415</v>
      </c>
      <c r="E11" t="s">
        <v>1447</v>
      </c>
      <c r="F11" t="s">
        <v>1448</v>
      </c>
      <c r="H11">
        <v>-25.745819000000001</v>
      </c>
      <c r="I11">
        <v>28.188029</v>
      </c>
    </row>
    <row r="12" spans="1:9">
      <c r="A12" t="s">
        <v>286</v>
      </c>
      <c r="B12" t="s">
        <v>1403</v>
      </c>
      <c r="C12" t="s">
        <v>1413</v>
      </c>
      <c r="D12" t="s">
        <v>1415</v>
      </c>
      <c r="E12" t="s">
        <v>1447</v>
      </c>
      <c r="F12" t="s">
        <v>1448</v>
      </c>
      <c r="H12">
        <v>-25.745819000000001</v>
      </c>
      <c r="I12">
        <v>28.188029</v>
      </c>
    </row>
    <row r="13" spans="1:9">
      <c r="A13" t="s">
        <v>644</v>
      </c>
      <c r="B13" t="s">
        <v>1405</v>
      </c>
      <c r="C13" t="s">
        <v>1413</v>
      </c>
      <c r="D13" t="s">
        <v>1415</v>
      </c>
      <c r="E13" t="s">
        <v>1447</v>
      </c>
      <c r="F13" t="s">
        <v>1448</v>
      </c>
      <c r="H13">
        <v>-25.745819000000001</v>
      </c>
      <c r="I13">
        <v>28.188029</v>
      </c>
    </row>
    <row r="14" spans="1:9">
      <c r="A14" t="s">
        <v>1446</v>
      </c>
      <c r="B14" t="s">
        <v>1404</v>
      </c>
      <c r="C14" t="s">
        <v>1413</v>
      </c>
      <c r="D14" t="s">
        <v>1415</v>
      </c>
      <c r="E14" t="s">
        <v>1447</v>
      </c>
      <c r="F14" t="s">
        <v>1448</v>
      </c>
      <c r="H14">
        <v>-25.745819000000001</v>
      </c>
      <c r="I14">
        <v>28.188029</v>
      </c>
    </row>
    <row r="15" spans="1:9">
      <c r="A15" t="s">
        <v>657</v>
      </c>
      <c r="B15" t="s">
        <v>1404</v>
      </c>
      <c r="C15" t="s">
        <v>1413</v>
      </c>
      <c r="D15" t="s">
        <v>1415</v>
      </c>
      <c r="E15" t="s">
        <v>1447</v>
      </c>
      <c r="F15" t="s">
        <v>1448</v>
      </c>
      <c r="H15">
        <v>-25.745819000000001</v>
      </c>
      <c r="I15">
        <v>28.188029</v>
      </c>
    </row>
    <row r="16" spans="1:9">
      <c r="A16" t="s">
        <v>1408</v>
      </c>
      <c r="B16" t="s">
        <v>1405</v>
      </c>
      <c r="C16" t="s">
        <v>1413</v>
      </c>
      <c r="D16" t="s">
        <v>1415</v>
      </c>
      <c r="E16" t="s">
        <v>1447</v>
      </c>
      <c r="F16" t="s">
        <v>1448</v>
      </c>
      <c r="H16">
        <v>-25.745819000000001</v>
      </c>
      <c r="I16">
        <v>28.188029</v>
      </c>
    </row>
    <row r="17" spans="1:9">
      <c r="A17" t="s">
        <v>664</v>
      </c>
      <c r="B17" t="s">
        <v>1404</v>
      </c>
      <c r="C17" t="s">
        <v>1413</v>
      </c>
      <c r="D17" t="s">
        <v>1415</v>
      </c>
      <c r="E17" t="s">
        <v>1447</v>
      </c>
      <c r="F17" t="s">
        <v>1448</v>
      </c>
      <c r="H17">
        <v>-25.745819000000001</v>
      </c>
      <c r="I17">
        <v>28.188029</v>
      </c>
    </row>
    <row r="18" spans="1:9">
      <c r="A18" t="s">
        <v>121</v>
      </c>
      <c r="B18" t="s">
        <v>1404</v>
      </c>
      <c r="C18" t="s">
        <v>1413</v>
      </c>
      <c r="D18" t="s">
        <v>1415</v>
      </c>
      <c r="E18" t="s">
        <v>1447</v>
      </c>
      <c r="F18" t="s">
        <v>1448</v>
      </c>
      <c r="H18">
        <v>-25.745819000000001</v>
      </c>
      <c r="I18">
        <v>28.188029</v>
      </c>
    </row>
    <row r="19" spans="1:9">
      <c r="A19" t="s">
        <v>128</v>
      </c>
      <c r="B19" t="s">
        <v>1405</v>
      </c>
      <c r="C19" t="s">
        <v>1413</v>
      </c>
      <c r="D19" t="s">
        <v>1415</v>
      </c>
      <c r="E19" t="s">
        <v>1447</v>
      </c>
      <c r="F19" t="s">
        <v>1448</v>
      </c>
      <c r="H19">
        <v>-25.745819000000001</v>
      </c>
      <c r="I19">
        <v>28.188029</v>
      </c>
    </row>
    <row r="20" spans="1:9">
      <c r="A20" t="s">
        <v>516</v>
      </c>
      <c r="B20" t="s">
        <v>1403</v>
      </c>
      <c r="C20" t="s">
        <v>1413</v>
      </c>
      <c r="D20" t="s">
        <v>1415</v>
      </c>
      <c r="E20" t="s">
        <v>1447</v>
      </c>
      <c r="F20" t="s">
        <v>1448</v>
      </c>
      <c r="H20">
        <v>-25.745819000000001</v>
      </c>
      <c r="I20">
        <v>28.188029</v>
      </c>
    </row>
    <row r="21" spans="1:9">
      <c r="A21" t="s">
        <v>517</v>
      </c>
      <c r="B21" t="s">
        <v>1403</v>
      </c>
      <c r="C21" t="s">
        <v>1413</v>
      </c>
      <c r="D21" t="s">
        <v>1415</v>
      </c>
      <c r="E21" t="s">
        <v>1447</v>
      </c>
      <c r="F21" t="s">
        <v>1448</v>
      </c>
      <c r="H21">
        <v>-25.745819000000001</v>
      </c>
      <c r="I21">
        <v>28.188029</v>
      </c>
    </row>
    <row r="22" spans="1:9">
      <c r="A22" t="s">
        <v>1419</v>
      </c>
      <c r="B22" t="s">
        <v>1405</v>
      </c>
      <c r="C22" t="s">
        <v>1413</v>
      </c>
      <c r="D22" t="s">
        <v>1415</v>
      </c>
      <c r="E22" t="s">
        <v>1447</v>
      </c>
      <c r="F22" t="s">
        <v>1448</v>
      </c>
      <c r="H22">
        <v>-25.745819000000001</v>
      </c>
      <c r="I22">
        <v>28.188029</v>
      </c>
    </row>
    <row r="23" spans="1:9">
      <c r="A23" t="s">
        <v>209</v>
      </c>
      <c r="B23" t="s">
        <v>1405</v>
      </c>
      <c r="C23" t="s">
        <v>1413</v>
      </c>
      <c r="D23" t="s">
        <v>1415</v>
      </c>
      <c r="E23" t="s">
        <v>1447</v>
      </c>
      <c r="F23" t="s">
        <v>1448</v>
      </c>
      <c r="H23">
        <v>-25.745819000000001</v>
      </c>
      <c r="I23">
        <v>28.188029</v>
      </c>
    </row>
    <row r="24" spans="1:9">
      <c r="A24" t="s">
        <v>309</v>
      </c>
      <c r="B24" t="s">
        <v>1405</v>
      </c>
      <c r="C24" t="s">
        <v>1413</v>
      </c>
      <c r="D24" t="s">
        <v>1415</v>
      </c>
      <c r="E24" t="s">
        <v>1447</v>
      </c>
      <c r="F24" t="s">
        <v>1448</v>
      </c>
      <c r="H24">
        <v>-25.745819000000001</v>
      </c>
      <c r="I24">
        <v>28.188029</v>
      </c>
    </row>
    <row r="25" spans="1:9">
      <c r="A25" t="s">
        <v>168</v>
      </c>
      <c r="B25" t="s">
        <v>1405</v>
      </c>
      <c r="C25" t="s">
        <v>1413</v>
      </c>
      <c r="D25" t="s">
        <v>1415</v>
      </c>
      <c r="E25" t="s">
        <v>1447</v>
      </c>
      <c r="F25" t="s">
        <v>1448</v>
      </c>
      <c r="H25">
        <v>-25.745819000000001</v>
      </c>
      <c r="I25">
        <v>28.188029</v>
      </c>
    </row>
    <row r="26" spans="1:9">
      <c r="A26" t="s">
        <v>157</v>
      </c>
      <c r="B26" t="s">
        <v>1405</v>
      </c>
      <c r="C26" t="s">
        <v>1413</v>
      </c>
      <c r="D26" t="s">
        <v>1415</v>
      </c>
      <c r="E26" t="s">
        <v>1447</v>
      </c>
      <c r="F26" t="s">
        <v>1448</v>
      </c>
      <c r="H26">
        <v>-25.745819000000001</v>
      </c>
      <c r="I26">
        <v>28.188029</v>
      </c>
    </row>
    <row r="27" spans="1:9">
      <c r="A27" t="s">
        <v>616</v>
      </c>
      <c r="B27" t="s">
        <v>1404</v>
      </c>
      <c r="C27" t="s">
        <v>1413</v>
      </c>
      <c r="D27" t="s">
        <v>1415</v>
      </c>
      <c r="E27" t="s">
        <v>1447</v>
      </c>
      <c r="F27" t="s">
        <v>1448</v>
      </c>
      <c r="H27">
        <v>-25.745819000000001</v>
      </c>
      <c r="I27">
        <v>28.188029</v>
      </c>
    </row>
    <row r="28" spans="1:9">
      <c r="A28" t="s">
        <v>976</v>
      </c>
      <c r="B28" t="s">
        <v>1405</v>
      </c>
      <c r="C28" t="s">
        <v>1420</v>
      </c>
      <c r="D28" t="s">
        <v>1421</v>
      </c>
      <c r="E28" t="s">
        <v>1454</v>
      </c>
      <c r="H28">
        <v>38.917749999999998</v>
      </c>
      <c r="I28">
        <v>-77.039094000000006</v>
      </c>
    </row>
    <row r="29" spans="1:9">
      <c r="A29" t="s">
        <v>137</v>
      </c>
      <c r="B29" t="s">
        <v>1404</v>
      </c>
      <c r="C29" t="s">
        <v>1420</v>
      </c>
      <c r="D29" t="s">
        <v>1421</v>
      </c>
      <c r="E29" t="s">
        <v>1454</v>
      </c>
      <c r="H29">
        <v>38.917749999999998</v>
      </c>
      <c r="I29">
        <v>-77.039094000000006</v>
      </c>
    </row>
    <row r="30" spans="1:9">
      <c r="A30" t="s">
        <v>1410</v>
      </c>
      <c r="B30" t="s">
        <v>1405</v>
      </c>
      <c r="C30" t="s">
        <v>1423</v>
      </c>
      <c r="D30" t="s">
        <v>1424</v>
      </c>
      <c r="E30" t="s">
        <v>1455</v>
      </c>
      <c r="F30" t="s">
        <v>1456</v>
      </c>
      <c r="H30">
        <v>46.202052000000002</v>
      </c>
      <c r="I30">
        <v>6.140949</v>
      </c>
    </row>
    <row r="31" spans="1:9">
      <c r="A31" t="s">
        <v>457</v>
      </c>
      <c r="B31" t="s">
        <v>1404</v>
      </c>
      <c r="C31" t="s">
        <v>1423</v>
      </c>
      <c r="D31" t="s">
        <v>1424</v>
      </c>
      <c r="E31" t="s">
        <v>1455</v>
      </c>
      <c r="F31" t="s">
        <v>1456</v>
      </c>
      <c r="H31">
        <v>46.202052000000002</v>
      </c>
      <c r="I31">
        <v>6.140949</v>
      </c>
    </row>
    <row r="32" spans="1:9">
      <c r="A32" t="s">
        <v>503</v>
      </c>
      <c r="B32" t="s">
        <v>1405</v>
      </c>
      <c r="C32" t="s">
        <v>1423</v>
      </c>
      <c r="D32" t="s">
        <v>1425</v>
      </c>
      <c r="E32" t="s">
        <v>1457</v>
      </c>
      <c r="F32" t="s">
        <v>1458</v>
      </c>
      <c r="H32">
        <v>40.726007000000003</v>
      </c>
      <c r="I32">
        <v>-74.008878999999993</v>
      </c>
    </row>
    <row r="33" spans="1:9">
      <c r="A33" t="s">
        <v>525</v>
      </c>
      <c r="B33" t="s">
        <v>1405</v>
      </c>
      <c r="C33" t="s">
        <v>1413</v>
      </c>
      <c r="D33" t="s">
        <v>1415</v>
      </c>
      <c r="E33" t="s">
        <v>1447</v>
      </c>
      <c r="F33" t="s">
        <v>1448</v>
      </c>
      <c r="H33">
        <v>-25.745819000000001</v>
      </c>
      <c r="I33">
        <v>28.188029</v>
      </c>
    </row>
    <row r="34" spans="1:9">
      <c r="A34" t="s">
        <v>720</v>
      </c>
      <c r="B34" t="s">
        <v>1404</v>
      </c>
      <c r="C34" t="s">
        <v>1413</v>
      </c>
      <c r="D34" t="s">
        <v>1415</v>
      </c>
      <c r="E34" t="s">
        <v>1447</v>
      </c>
      <c r="F34" t="s">
        <v>1448</v>
      </c>
      <c r="H34">
        <v>-25.745819000000001</v>
      </c>
      <c r="I34">
        <v>28.188029</v>
      </c>
    </row>
    <row r="35" spans="1:9">
      <c r="A35" t="s">
        <v>38</v>
      </c>
      <c r="B35" t="s">
        <v>1405</v>
      </c>
      <c r="C35" t="s">
        <v>1413</v>
      </c>
      <c r="D35" t="s">
        <v>1417</v>
      </c>
      <c r="E35" t="s">
        <v>1451</v>
      </c>
      <c r="H35">
        <v>-33.925277999999999</v>
      </c>
      <c r="I35">
        <v>18.423888999999999</v>
      </c>
    </row>
    <row r="36" spans="1:9">
      <c r="A36" t="s">
        <v>702</v>
      </c>
      <c r="B36" t="s">
        <v>1404</v>
      </c>
      <c r="C36" t="s">
        <v>1413</v>
      </c>
      <c r="D36" t="s">
        <v>1417</v>
      </c>
      <c r="E36" t="s">
        <v>1451</v>
      </c>
      <c r="H36">
        <v>-33.925277999999999</v>
      </c>
      <c r="I36">
        <v>18.423888999999999</v>
      </c>
    </row>
    <row r="37" spans="1:9">
      <c r="A37" t="s">
        <v>779</v>
      </c>
      <c r="B37" t="s">
        <v>1405</v>
      </c>
      <c r="C37" t="s">
        <v>1429</v>
      </c>
      <c r="D37" t="s">
        <v>1430</v>
      </c>
      <c r="E37" t="s">
        <v>1459</v>
      </c>
      <c r="H37">
        <v>48.857486999999999</v>
      </c>
      <c r="I37">
        <v>2.353424</v>
      </c>
    </row>
    <row r="38" spans="1:9">
      <c r="A38" t="s">
        <v>735</v>
      </c>
      <c r="B38" t="s">
        <v>1404</v>
      </c>
      <c r="C38" t="s">
        <v>1429</v>
      </c>
      <c r="D38" t="s">
        <v>1430</v>
      </c>
      <c r="E38" t="s">
        <v>1459</v>
      </c>
      <c r="H38">
        <v>48.857486999999999</v>
      </c>
      <c r="I38">
        <v>2.353424</v>
      </c>
    </row>
    <row r="39" spans="1:9">
      <c r="A39" t="s">
        <v>736</v>
      </c>
      <c r="B39" t="s">
        <v>1404</v>
      </c>
      <c r="C39" t="s">
        <v>1429</v>
      </c>
      <c r="D39" t="s">
        <v>1430</v>
      </c>
      <c r="E39" t="s">
        <v>1459</v>
      </c>
      <c r="H39">
        <v>48.857486999999999</v>
      </c>
      <c r="I39">
        <v>2.353424</v>
      </c>
    </row>
    <row r="40" spans="1:9">
      <c r="A40" t="s">
        <v>748</v>
      </c>
      <c r="B40" t="s">
        <v>1404</v>
      </c>
      <c r="C40" t="s">
        <v>1429</v>
      </c>
      <c r="D40" t="s">
        <v>1430</v>
      </c>
      <c r="E40" t="s">
        <v>1459</v>
      </c>
      <c r="H40">
        <v>48.857486999999999</v>
      </c>
      <c r="I40">
        <v>2.353424</v>
      </c>
    </row>
    <row r="41" spans="1:9">
      <c r="A41" t="s">
        <v>791</v>
      </c>
      <c r="B41" t="s">
        <v>1404</v>
      </c>
      <c r="C41" t="s">
        <v>1429</v>
      </c>
      <c r="D41" t="s">
        <v>1430</v>
      </c>
      <c r="E41" t="s">
        <v>1459</v>
      </c>
      <c r="H41">
        <v>48.857486999999999</v>
      </c>
      <c r="I41">
        <v>2.353424</v>
      </c>
    </row>
    <row r="42" spans="1:9">
      <c r="A42" t="s">
        <v>805</v>
      </c>
      <c r="B42" t="s">
        <v>1404</v>
      </c>
      <c r="C42" t="s">
        <v>1429</v>
      </c>
      <c r="D42" t="s">
        <v>1431</v>
      </c>
      <c r="E42" t="s">
        <v>1460</v>
      </c>
      <c r="H42">
        <v>48.823706000000001</v>
      </c>
      <c r="I42">
        <v>2.249101</v>
      </c>
    </row>
    <row r="43" spans="1:9">
      <c r="A43" t="s">
        <v>542</v>
      </c>
      <c r="B43" t="s">
        <v>1404</v>
      </c>
      <c r="C43" t="s">
        <v>1432</v>
      </c>
      <c r="D43" t="s">
        <v>1433</v>
      </c>
      <c r="E43" t="s">
        <v>1461</v>
      </c>
      <c r="H43">
        <v>53.381281000000001</v>
      </c>
      <c r="I43">
        <v>-1.470135</v>
      </c>
    </row>
    <row r="44" spans="1:9">
      <c r="A44" t="s">
        <v>992</v>
      </c>
      <c r="B44" t="s">
        <v>1404</v>
      </c>
      <c r="C44" t="s">
        <v>1420</v>
      </c>
      <c r="D44" t="s">
        <v>1425</v>
      </c>
      <c r="E44" t="s">
        <v>1457</v>
      </c>
      <c r="F44" t="s">
        <v>1458</v>
      </c>
      <c r="H44">
        <v>40.726007000000003</v>
      </c>
      <c r="I44">
        <v>-74.008878999999993</v>
      </c>
    </row>
    <row r="45" spans="1:9">
      <c r="A45" t="s">
        <v>548</v>
      </c>
      <c r="B45" t="s">
        <v>1404</v>
      </c>
      <c r="C45" t="s">
        <v>1420</v>
      </c>
      <c r="D45" t="s">
        <v>1425</v>
      </c>
      <c r="E45" t="s">
        <v>1457</v>
      </c>
      <c r="F45" t="s">
        <v>1458</v>
      </c>
      <c r="H45">
        <v>40.726007000000003</v>
      </c>
      <c r="I45">
        <v>-74.008878999999993</v>
      </c>
    </row>
    <row r="46" spans="1:9">
      <c r="A46" t="s">
        <v>881</v>
      </c>
      <c r="B46" t="s">
        <v>1403</v>
      </c>
      <c r="C46" t="s">
        <v>1413</v>
      </c>
      <c r="D46" t="s">
        <v>1417</v>
      </c>
      <c r="E46" t="s">
        <v>1451</v>
      </c>
      <c r="H46">
        <v>-33.925277999999999</v>
      </c>
      <c r="I46">
        <v>18.423888999999999</v>
      </c>
    </row>
    <row r="47" spans="1:9">
      <c r="A47" t="s">
        <v>608</v>
      </c>
      <c r="B47" t="s">
        <v>1404</v>
      </c>
      <c r="C47" t="s">
        <v>1413</v>
      </c>
      <c r="D47" t="s">
        <v>1417</v>
      </c>
      <c r="E47" t="s">
        <v>1451</v>
      </c>
      <c r="H47">
        <v>-33.925277999999999</v>
      </c>
      <c r="I47">
        <v>18.423888999999999</v>
      </c>
    </row>
    <row r="48" spans="1:9">
      <c r="A48" t="s">
        <v>1411</v>
      </c>
      <c r="B48" t="s">
        <v>1405</v>
      </c>
      <c r="C48" t="s">
        <v>1413</v>
      </c>
      <c r="D48" t="s">
        <v>1435</v>
      </c>
      <c r="E48" t="s">
        <v>1462</v>
      </c>
      <c r="H48">
        <v>-33.92</v>
      </c>
      <c r="I48">
        <v>18.86</v>
      </c>
    </row>
    <row r="49" spans="1:9">
      <c r="A49" t="s">
        <v>609</v>
      </c>
      <c r="B49" t="s">
        <v>1404</v>
      </c>
      <c r="C49" t="s">
        <v>1413</v>
      </c>
      <c r="D49" t="s">
        <v>1435</v>
      </c>
      <c r="E49" t="s">
        <v>1462</v>
      </c>
      <c r="H49">
        <v>-33.92</v>
      </c>
      <c r="I49">
        <v>18.86</v>
      </c>
    </row>
    <row r="50" spans="1:9">
      <c r="A50" t="s">
        <v>618</v>
      </c>
      <c r="B50" t="s">
        <v>1405</v>
      </c>
      <c r="C50" t="s">
        <v>1413</v>
      </c>
      <c r="D50" t="s">
        <v>1436</v>
      </c>
      <c r="E50" t="s">
        <v>1453</v>
      </c>
      <c r="H50">
        <v>-26.204443999999999</v>
      </c>
      <c r="I50">
        <v>28.045556000000001</v>
      </c>
    </row>
    <row r="51" spans="1:9">
      <c r="A51" t="s">
        <v>633</v>
      </c>
      <c r="B51" t="s">
        <v>1403</v>
      </c>
      <c r="C51" t="s">
        <v>1413</v>
      </c>
      <c r="D51" t="s">
        <v>1436</v>
      </c>
      <c r="E51" t="s">
        <v>1453</v>
      </c>
      <c r="H51">
        <v>-26.204443999999999</v>
      </c>
      <c r="I51">
        <v>28.045556000000001</v>
      </c>
    </row>
    <row r="52" spans="1:9">
      <c r="A52" t="s">
        <v>634</v>
      </c>
      <c r="B52" t="s">
        <v>1403</v>
      </c>
      <c r="C52" t="s">
        <v>1413</v>
      </c>
      <c r="D52" t="s">
        <v>1436</v>
      </c>
      <c r="E52" t="s">
        <v>1453</v>
      </c>
      <c r="H52">
        <v>-26.204443999999999</v>
      </c>
      <c r="I52">
        <v>28.045556000000001</v>
      </c>
    </row>
    <row r="53" spans="1:9">
      <c r="A53" t="s">
        <v>624</v>
      </c>
      <c r="B53" t="s">
        <v>1404</v>
      </c>
      <c r="C53" t="s">
        <v>1432</v>
      </c>
      <c r="D53" t="s">
        <v>1437</v>
      </c>
      <c r="E53" t="s">
        <v>1463</v>
      </c>
      <c r="H53">
        <v>51.507221999999999</v>
      </c>
      <c r="I53">
        <v>-0.1275</v>
      </c>
    </row>
    <row r="54" spans="1:9">
      <c r="A54" t="s">
        <v>626</v>
      </c>
      <c r="B54" t="s">
        <v>1404</v>
      </c>
      <c r="C54" t="s">
        <v>1438</v>
      </c>
      <c r="D54" t="s">
        <v>1439</v>
      </c>
      <c r="E54" t="s">
        <v>1464</v>
      </c>
      <c r="F54" t="s">
        <v>1465</v>
      </c>
      <c r="H54">
        <v>31.2</v>
      </c>
      <c r="I54">
        <v>121.5</v>
      </c>
    </row>
    <row r="55" spans="1:9">
      <c r="A55" t="s">
        <v>628</v>
      </c>
      <c r="B55" t="s">
        <v>1404</v>
      </c>
      <c r="C55" t="s">
        <v>1432</v>
      </c>
      <c r="D55" t="s">
        <v>1437</v>
      </c>
      <c r="E55" t="s">
        <v>1463</v>
      </c>
      <c r="H55">
        <v>51.507221999999999</v>
      </c>
      <c r="I55">
        <v>-0.1275</v>
      </c>
    </row>
    <row r="56" spans="1:9">
      <c r="A56" t="s">
        <v>631</v>
      </c>
      <c r="B56" t="s">
        <v>1404</v>
      </c>
      <c r="C56" t="s">
        <v>1440</v>
      </c>
      <c r="D56" t="s">
        <v>1441</v>
      </c>
      <c r="H56">
        <v>40.383333</v>
      </c>
      <c r="I56">
        <v>-3.7166670000000002</v>
      </c>
    </row>
    <row r="57" spans="1:9">
      <c r="A57" t="s">
        <v>872</v>
      </c>
      <c r="B57" t="s">
        <v>1403</v>
      </c>
      <c r="C57" t="s">
        <v>1413</v>
      </c>
      <c r="D57" t="s">
        <v>1436</v>
      </c>
      <c r="E57" t="s">
        <v>1453</v>
      </c>
      <c r="H57">
        <v>-26.204443999999999</v>
      </c>
      <c r="I57">
        <v>28.045556000000001</v>
      </c>
    </row>
    <row r="58" spans="1:9">
      <c r="A58" t="s">
        <v>1412</v>
      </c>
      <c r="B58" t="s">
        <v>1405</v>
      </c>
      <c r="C58" t="s">
        <v>1442</v>
      </c>
      <c r="D58" t="s">
        <v>1424</v>
      </c>
      <c r="E58" t="s">
        <v>1455</v>
      </c>
      <c r="F58" t="s">
        <v>1456</v>
      </c>
      <c r="H58">
        <v>46.202052000000002</v>
      </c>
      <c r="I58">
        <v>6.140949</v>
      </c>
    </row>
    <row r="59" spans="1:9">
      <c r="A59" t="s">
        <v>863</v>
      </c>
      <c r="B59" t="s">
        <v>1404</v>
      </c>
      <c r="C59" t="s">
        <v>1442</v>
      </c>
      <c r="D59" t="s">
        <v>1424</v>
      </c>
      <c r="E59" t="s">
        <v>1455</v>
      </c>
      <c r="F59" t="s">
        <v>1456</v>
      </c>
      <c r="H59">
        <v>46.202052000000002</v>
      </c>
      <c r="I59">
        <v>6.140949</v>
      </c>
    </row>
    <row r="60" spans="1:9">
      <c r="A60" t="s">
        <v>897</v>
      </c>
      <c r="B60" t="s">
        <v>1404</v>
      </c>
      <c r="C60" t="s">
        <v>1413</v>
      </c>
      <c r="D60" t="s">
        <v>1415</v>
      </c>
      <c r="E60" t="s">
        <v>1447</v>
      </c>
      <c r="F60" t="s">
        <v>1448</v>
      </c>
      <c r="H60">
        <v>-25.745819000000001</v>
      </c>
      <c r="I60">
        <v>28.188029</v>
      </c>
    </row>
    <row r="61" spans="1:9">
      <c r="A61" s="11" t="s">
        <v>1475</v>
      </c>
      <c r="B61" t="s">
        <v>1403</v>
      </c>
      <c r="C61" t="s">
        <v>1413</v>
      </c>
      <c r="D61" t="s">
        <v>1415</v>
      </c>
      <c r="E61" t="s">
        <v>1447</v>
      </c>
      <c r="F61" t="s">
        <v>1448</v>
      </c>
      <c r="H61">
        <v>-25.745819000000001</v>
      </c>
      <c r="I61">
        <v>28.188029</v>
      </c>
    </row>
    <row r="62" spans="1:9">
      <c r="A62" s="11" t="s">
        <v>1485</v>
      </c>
      <c r="B62" t="s">
        <v>1403</v>
      </c>
      <c r="C62" t="s">
        <v>1413</v>
      </c>
      <c r="D62" t="s">
        <v>1415</v>
      </c>
      <c r="E62" t="s">
        <v>1447</v>
      </c>
      <c r="F62" t="s">
        <v>1448</v>
      </c>
      <c r="H62">
        <v>-25.745819000000001</v>
      </c>
      <c r="I62">
        <v>28.188029</v>
      </c>
    </row>
    <row r="63" spans="1:9">
      <c r="A63" t="s">
        <v>110</v>
      </c>
      <c r="B63" t="s">
        <v>1405</v>
      </c>
      <c r="C63" t="s">
        <v>1413</v>
      </c>
      <c r="D63" t="s">
        <v>1417</v>
      </c>
      <c r="E63" t="s">
        <v>1451</v>
      </c>
      <c r="H63">
        <v>-33.925277999999999</v>
      </c>
      <c r="I63">
        <v>18.423888999999999</v>
      </c>
    </row>
  </sheetData>
  <autoFilter ref="A1:F63">
    <filterColumn colId="1"/>
    <filterColumn colId="2"/>
  </autoFilter>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J26"/>
  <sheetViews>
    <sheetView tabSelected="1" workbookViewId="0">
      <selection activeCell="E7" sqref="E7"/>
    </sheetView>
  </sheetViews>
  <sheetFormatPr defaultRowHeight="15"/>
  <cols>
    <col min="1" max="1" width="38.7109375" customWidth="1"/>
    <col min="2" max="2" width="12.140625" bestFit="1" customWidth="1"/>
    <col min="3" max="3" width="15.5703125" bestFit="1" customWidth="1"/>
  </cols>
  <sheetData>
    <row r="1" spans="1:10">
      <c r="A1" t="s">
        <v>0</v>
      </c>
      <c r="B1" t="s">
        <v>1488</v>
      </c>
      <c r="C1" t="s">
        <v>1489</v>
      </c>
      <c r="D1" t="s">
        <v>1407</v>
      </c>
      <c r="E1" t="s">
        <v>1409</v>
      </c>
      <c r="F1" t="s">
        <v>1414</v>
      </c>
      <c r="G1" t="s">
        <v>1449</v>
      </c>
      <c r="H1" t="s">
        <v>1450</v>
      </c>
      <c r="I1" t="s">
        <v>1444</v>
      </c>
      <c r="J1" t="s">
        <v>1445</v>
      </c>
    </row>
    <row r="2" spans="1:10">
      <c r="A2" t="s">
        <v>23</v>
      </c>
      <c r="B2" t="s">
        <v>1490</v>
      </c>
      <c r="C2" t="s">
        <v>1490</v>
      </c>
      <c r="D2" t="s">
        <v>1404</v>
      </c>
      <c r="E2" t="s">
        <v>1413</v>
      </c>
      <c r="F2" t="s">
        <v>1415</v>
      </c>
      <c r="G2">
        <v>-25.745819000000001</v>
      </c>
      <c r="H2">
        <v>28.188029</v>
      </c>
      <c r="I2" t="s">
        <v>1447</v>
      </c>
      <c r="J2" t="s">
        <v>1448</v>
      </c>
    </row>
    <row r="3" spans="1:10">
      <c r="A3" t="s">
        <v>1466</v>
      </c>
      <c r="B3" t="s">
        <v>1491</v>
      </c>
      <c r="C3" t="s">
        <v>1490</v>
      </c>
      <c r="D3" t="s">
        <v>1404</v>
      </c>
      <c r="E3" t="s">
        <v>1413</v>
      </c>
      <c r="F3" t="s">
        <v>1415</v>
      </c>
      <c r="G3">
        <v>-25.745819000000001</v>
      </c>
      <c r="H3">
        <v>28.188029</v>
      </c>
      <c r="I3" t="s">
        <v>1447</v>
      </c>
      <c r="J3" t="s">
        <v>1448</v>
      </c>
    </row>
    <row r="4" spans="1:10">
      <c r="A4" t="s">
        <v>605</v>
      </c>
      <c r="B4" t="s">
        <v>1490</v>
      </c>
      <c r="C4" t="s">
        <v>1491</v>
      </c>
      <c r="D4" t="s">
        <v>1404</v>
      </c>
      <c r="E4" t="s">
        <v>1413</v>
      </c>
      <c r="F4" t="s">
        <v>1417</v>
      </c>
      <c r="G4">
        <v>-33.925277999999999</v>
      </c>
      <c r="H4">
        <v>18.423888999999999</v>
      </c>
      <c r="I4" t="s">
        <v>1451</v>
      </c>
    </row>
    <row r="5" spans="1:10">
      <c r="A5" t="s">
        <v>77</v>
      </c>
      <c r="B5" t="s">
        <v>1490</v>
      </c>
      <c r="C5" t="s">
        <v>1490</v>
      </c>
      <c r="D5" t="s">
        <v>1404</v>
      </c>
      <c r="E5" t="s">
        <v>1413</v>
      </c>
      <c r="F5" t="s">
        <v>1418</v>
      </c>
      <c r="G5">
        <v>-26.715</v>
      </c>
      <c r="H5">
        <v>27.103332999999999</v>
      </c>
      <c r="I5" t="s">
        <v>1452</v>
      </c>
    </row>
    <row r="6" spans="1:10">
      <c r="A6" t="s">
        <v>404</v>
      </c>
      <c r="B6" t="s">
        <v>1490</v>
      </c>
      <c r="C6" t="s">
        <v>1490</v>
      </c>
      <c r="D6" t="s">
        <v>1404</v>
      </c>
      <c r="E6" t="s">
        <v>1413</v>
      </c>
      <c r="F6" t="s">
        <v>1415</v>
      </c>
      <c r="G6">
        <v>-25.745819000000001</v>
      </c>
      <c r="H6">
        <v>28.188029</v>
      </c>
      <c r="I6" t="s">
        <v>1447</v>
      </c>
      <c r="J6" t="s">
        <v>1448</v>
      </c>
    </row>
    <row r="7" spans="1:10">
      <c r="A7" t="s">
        <v>285</v>
      </c>
      <c r="B7" t="s">
        <v>1491</v>
      </c>
      <c r="C7" t="s">
        <v>1490</v>
      </c>
      <c r="D7" t="s">
        <v>1403</v>
      </c>
      <c r="E7" t="s">
        <v>1413</v>
      </c>
      <c r="F7" t="s">
        <v>1415</v>
      </c>
      <c r="G7">
        <v>-25.745819000000001</v>
      </c>
      <c r="H7">
        <v>28.188029</v>
      </c>
      <c r="I7" t="s">
        <v>1447</v>
      </c>
      <c r="J7" t="s">
        <v>1448</v>
      </c>
    </row>
    <row r="8" spans="1:10">
      <c r="A8" t="s">
        <v>286</v>
      </c>
      <c r="B8" t="s">
        <v>1491</v>
      </c>
      <c r="C8" t="s">
        <v>1490</v>
      </c>
      <c r="D8" t="s">
        <v>1403</v>
      </c>
      <c r="E8" t="s">
        <v>1413</v>
      </c>
      <c r="F8" t="s">
        <v>1415</v>
      </c>
      <c r="G8">
        <v>-25.745819000000001</v>
      </c>
      <c r="H8">
        <v>28.188029</v>
      </c>
      <c r="I8" t="s">
        <v>1447</v>
      </c>
      <c r="J8" t="s">
        <v>1448</v>
      </c>
    </row>
    <row r="9" spans="1:10">
      <c r="A9" t="s">
        <v>1446</v>
      </c>
      <c r="B9" t="s">
        <v>1490</v>
      </c>
      <c r="C9" t="s">
        <v>1490</v>
      </c>
      <c r="D9" t="s">
        <v>1404</v>
      </c>
      <c r="E9" t="s">
        <v>1413</v>
      </c>
      <c r="F9" t="s">
        <v>1415</v>
      </c>
      <c r="G9">
        <v>-25.745819000000001</v>
      </c>
      <c r="H9">
        <v>28.188029</v>
      </c>
      <c r="I9" t="s">
        <v>1447</v>
      </c>
      <c r="J9" t="s">
        <v>1448</v>
      </c>
    </row>
    <row r="10" spans="1:10">
      <c r="A10" t="s">
        <v>657</v>
      </c>
      <c r="B10" t="s">
        <v>1490</v>
      </c>
      <c r="C10" t="s">
        <v>1490</v>
      </c>
      <c r="D10" t="s">
        <v>1404</v>
      </c>
      <c r="E10" t="s">
        <v>1413</v>
      </c>
      <c r="F10" t="s">
        <v>1415</v>
      </c>
      <c r="G10">
        <v>-25.745819000000001</v>
      </c>
      <c r="H10">
        <v>28.188029</v>
      </c>
      <c r="I10" t="s">
        <v>1447</v>
      </c>
      <c r="J10" t="s">
        <v>1448</v>
      </c>
    </row>
    <row r="11" spans="1:10">
      <c r="A11" t="s">
        <v>664</v>
      </c>
      <c r="B11" t="s">
        <v>1490</v>
      </c>
      <c r="C11" t="s">
        <v>1490</v>
      </c>
      <c r="D11" t="s">
        <v>1404</v>
      </c>
      <c r="E11" t="s">
        <v>1413</v>
      </c>
      <c r="F11" t="s">
        <v>1415</v>
      </c>
      <c r="G11">
        <v>-25.745819000000001</v>
      </c>
      <c r="H11">
        <v>28.188029</v>
      </c>
      <c r="I11" t="s">
        <v>1447</v>
      </c>
      <c r="J11" t="s">
        <v>1448</v>
      </c>
    </row>
    <row r="12" spans="1:10">
      <c r="A12" t="s">
        <v>121</v>
      </c>
      <c r="B12" t="s">
        <v>1490</v>
      </c>
      <c r="C12" t="s">
        <v>1490</v>
      </c>
      <c r="D12" t="s">
        <v>1404</v>
      </c>
      <c r="E12" t="s">
        <v>1413</v>
      </c>
      <c r="F12" t="s">
        <v>1415</v>
      </c>
      <c r="G12">
        <v>-25.745819000000001</v>
      </c>
      <c r="H12">
        <v>28.188029</v>
      </c>
      <c r="I12" t="s">
        <v>1447</v>
      </c>
      <c r="J12" t="s">
        <v>1448</v>
      </c>
    </row>
    <row r="13" spans="1:10">
      <c r="A13" t="s">
        <v>516</v>
      </c>
      <c r="B13" t="s">
        <v>1490</v>
      </c>
      <c r="C13" t="s">
        <v>1490</v>
      </c>
      <c r="D13" t="s">
        <v>1403</v>
      </c>
      <c r="E13" t="s">
        <v>1413</v>
      </c>
      <c r="F13" t="s">
        <v>1415</v>
      </c>
      <c r="G13">
        <v>-25.745819000000001</v>
      </c>
      <c r="H13">
        <v>28.188029</v>
      </c>
      <c r="I13" t="s">
        <v>1447</v>
      </c>
      <c r="J13" t="s">
        <v>1448</v>
      </c>
    </row>
    <row r="14" spans="1:10">
      <c r="A14" t="s">
        <v>517</v>
      </c>
      <c r="B14" t="s">
        <v>1491</v>
      </c>
      <c r="C14" t="s">
        <v>1490</v>
      </c>
      <c r="D14" t="s">
        <v>1403</v>
      </c>
      <c r="E14" t="s">
        <v>1413</v>
      </c>
      <c r="F14" t="s">
        <v>1415</v>
      </c>
      <c r="G14">
        <v>-25.745819000000001</v>
      </c>
      <c r="H14">
        <v>28.188029</v>
      </c>
      <c r="I14" t="s">
        <v>1447</v>
      </c>
      <c r="J14" t="s">
        <v>1448</v>
      </c>
    </row>
    <row r="15" spans="1:10">
      <c r="A15" t="s">
        <v>616</v>
      </c>
      <c r="B15" t="s">
        <v>1490</v>
      </c>
      <c r="C15" t="s">
        <v>1490</v>
      </c>
      <c r="D15" t="s">
        <v>1404</v>
      </c>
      <c r="E15" t="s">
        <v>1413</v>
      </c>
      <c r="F15" t="s">
        <v>1415</v>
      </c>
      <c r="G15">
        <v>-25.745819000000001</v>
      </c>
      <c r="H15">
        <v>28.188029</v>
      </c>
      <c r="I15" t="s">
        <v>1447</v>
      </c>
      <c r="J15" t="s">
        <v>1448</v>
      </c>
    </row>
    <row r="16" spans="1:10">
      <c r="A16" t="s">
        <v>720</v>
      </c>
      <c r="B16" t="s">
        <v>1491</v>
      </c>
      <c r="C16" t="s">
        <v>1490</v>
      </c>
      <c r="D16" t="s">
        <v>1404</v>
      </c>
      <c r="E16" t="s">
        <v>1413</v>
      </c>
      <c r="F16" t="s">
        <v>1415</v>
      </c>
      <c r="G16">
        <v>-25.745819000000001</v>
      </c>
      <c r="H16">
        <v>28.188029</v>
      </c>
      <c r="I16" t="s">
        <v>1447</v>
      </c>
      <c r="J16" t="s">
        <v>1448</v>
      </c>
    </row>
    <row r="17" spans="1:10">
      <c r="A17" t="s">
        <v>702</v>
      </c>
      <c r="B17" t="s">
        <v>1490</v>
      </c>
      <c r="C17" t="s">
        <v>1490</v>
      </c>
      <c r="D17" t="s">
        <v>1404</v>
      </c>
      <c r="E17" t="s">
        <v>1413</v>
      </c>
      <c r="F17" t="s">
        <v>1417</v>
      </c>
      <c r="G17">
        <v>-33.925277999999999</v>
      </c>
      <c r="H17">
        <v>18.423888999999999</v>
      </c>
      <c r="I17" t="s">
        <v>1451</v>
      </c>
    </row>
    <row r="18" spans="1:10">
      <c r="A18" t="s">
        <v>881</v>
      </c>
      <c r="B18" t="s">
        <v>1490</v>
      </c>
      <c r="C18" t="s">
        <v>1490</v>
      </c>
      <c r="D18" t="s">
        <v>1403</v>
      </c>
      <c r="E18" t="s">
        <v>1413</v>
      </c>
      <c r="F18" t="s">
        <v>1417</v>
      </c>
      <c r="G18">
        <v>-33.925277999999999</v>
      </c>
      <c r="H18">
        <v>18.423888999999999</v>
      </c>
      <c r="I18" t="s">
        <v>1451</v>
      </c>
    </row>
    <row r="19" spans="1:10">
      <c r="A19" t="s">
        <v>608</v>
      </c>
      <c r="B19" t="s">
        <v>1490</v>
      </c>
      <c r="C19" t="s">
        <v>1490</v>
      </c>
      <c r="D19" t="s">
        <v>1404</v>
      </c>
      <c r="E19" t="s">
        <v>1413</v>
      </c>
      <c r="F19" t="s">
        <v>1417</v>
      </c>
      <c r="G19">
        <v>-33.925277999999999</v>
      </c>
      <c r="H19">
        <v>18.423888999999999</v>
      </c>
      <c r="I19" t="s">
        <v>1451</v>
      </c>
    </row>
    <row r="20" spans="1:10">
      <c r="A20" t="s">
        <v>609</v>
      </c>
      <c r="B20" t="s">
        <v>1490</v>
      </c>
      <c r="C20" t="s">
        <v>1490</v>
      </c>
      <c r="D20" t="s">
        <v>1404</v>
      </c>
      <c r="E20" t="s">
        <v>1413</v>
      </c>
      <c r="F20" t="s">
        <v>1435</v>
      </c>
      <c r="G20">
        <v>-33.92</v>
      </c>
      <c r="H20">
        <v>18.86</v>
      </c>
      <c r="I20" t="s">
        <v>1462</v>
      </c>
    </row>
    <row r="21" spans="1:10">
      <c r="A21" t="s">
        <v>633</v>
      </c>
      <c r="B21" t="s">
        <v>1490</v>
      </c>
      <c r="C21" t="s">
        <v>1490</v>
      </c>
      <c r="D21" t="s">
        <v>1403</v>
      </c>
      <c r="E21" t="s">
        <v>1413</v>
      </c>
      <c r="F21" t="s">
        <v>1436</v>
      </c>
      <c r="G21">
        <v>-26.204443999999999</v>
      </c>
      <c r="H21">
        <v>28.045556000000001</v>
      </c>
      <c r="I21" t="s">
        <v>1453</v>
      </c>
    </row>
    <row r="22" spans="1:10">
      <c r="A22" t="s">
        <v>634</v>
      </c>
      <c r="B22" t="s">
        <v>1490</v>
      </c>
      <c r="C22" t="s">
        <v>1490</v>
      </c>
      <c r="D22" t="s">
        <v>1403</v>
      </c>
      <c r="E22" t="s">
        <v>1413</v>
      </c>
      <c r="F22" t="s">
        <v>1436</v>
      </c>
      <c r="G22">
        <v>-26.204443999999999</v>
      </c>
      <c r="H22">
        <v>28.045556000000001</v>
      </c>
      <c r="I22" t="s">
        <v>1453</v>
      </c>
    </row>
    <row r="23" spans="1:10">
      <c r="A23" t="s">
        <v>872</v>
      </c>
      <c r="B23" t="s">
        <v>1490</v>
      </c>
      <c r="C23" t="s">
        <v>1490</v>
      </c>
      <c r="D23" t="s">
        <v>1403</v>
      </c>
      <c r="E23" t="s">
        <v>1413</v>
      </c>
      <c r="F23" t="s">
        <v>1436</v>
      </c>
      <c r="G23">
        <v>-26.204443999999999</v>
      </c>
      <c r="H23">
        <v>28.045556000000001</v>
      </c>
      <c r="I23" t="s">
        <v>1453</v>
      </c>
    </row>
    <row r="24" spans="1:10">
      <c r="A24" t="s">
        <v>897</v>
      </c>
      <c r="B24" t="s">
        <v>1490</v>
      </c>
      <c r="C24" t="s">
        <v>1490</v>
      </c>
      <c r="D24" t="s">
        <v>1404</v>
      </c>
      <c r="E24" t="s">
        <v>1413</v>
      </c>
      <c r="F24" t="s">
        <v>1415</v>
      </c>
      <c r="G24">
        <v>-25.745819000000001</v>
      </c>
      <c r="H24">
        <v>28.188029</v>
      </c>
      <c r="I24" t="s">
        <v>1447</v>
      </c>
      <c r="J24" t="s">
        <v>1448</v>
      </c>
    </row>
    <row r="25" spans="1:10">
      <c r="A25" s="11" t="s">
        <v>1475</v>
      </c>
      <c r="B25" t="s">
        <v>1491</v>
      </c>
      <c r="C25" t="s">
        <v>1490</v>
      </c>
      <c r="D25" t="s">
        <v>1403</v>
      </c>
      <c r="E25" t="s">
        <v>1413</v>
      </c>
      <c r="F25" t="s">
        <v>1415</v>
      </c>
      <c r="G25">
        <v>-25.745819000000001</v>
      </c>
      <c r="H25">
        <v>28.188029</v>
      </c>
      <c r="I25" t="s">
        <v>1447</v>
      </c>
      <c r="J25" t="s">
        <v>1448</v>
      </c>
    </row>
    <row r="26" spans="1:10">
      <c r="A26" s="11" t="s">
        <v>1485</v>
      </c>
      <c r="B26" t="s">
        <v>1491</v>
      </c>
      <c r="C26" t="s">
        <v>1490</v>
      </c>
      <c r="D26" t="s">
        <v>1403</v>
      </c>
      <c r="E26" t="s">
        <v>1413</v>
      </c>
      <c r="F26" t="s">
        <v>1415</v>
      </c>
      <c r="G26">
        <v>-25.745819000000001</v>
      </c>
      <c r="H26">
        <v>28.188029</v>
      </c>
      <c r="I26" t="s">
        <v>1447</v>
      </c>
      <c r="J26" t="s">
        <v>1448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Issues tracked</vt:lpstr>
      <vt:lpstr>Issues Tracked - Datafirst</vt:lpstr>
      <vt:lpstr>Abbreviations</vt:lpstr>
      <vt:lpstr>HE data_Open data checklists</vt:lpstr>
      <vt:lpstr>SA HE data from South Africa</vt:lpstr>
      <vt:lpstr>Commentary</vt:lpstr>
      <vt:lpstr>Exploring Visualising Sit Anal</vt:lpstr>
      <vt:lpstr>Geo Data to Visualise Sit Anal</vt:lpstr>
      <vt:lpstr>Geo Data Vis Sit Anal Final</vt:lpstr>
      <vt:lpstr>Sheet1</vt:lpstr>
    </vt:vector>
  </TitlesOfParts>
  <Company>University of Cape Town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Sibongile</cp:lastModifiedBy>
  <dcterms:created xsi:type="dcterms:W3CDTF">2013-09-30T12:51:12Z</dcterms:created>
  <dcterms:modified xsi:type="dcterms:W3CDTF">2014-02-28T13:23:22Z</dcterms:modified>
</cp:coreProperties>
</file>